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21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20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18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commentsmeta4"/>
  <Override ContentType="application/binary" PartName="/xl/commentsmeta5"/>
  <Override ContentType="application/binary" PartName="/xl/commentsmeta2"/>
  <Override ContentType="application/binary" PartName="/xl/metadata"/>
  <Override ContentType="application/binary" PartName="/xl/commentsmeta3"/>
  <Override ContentType="application/binary" PartName="/xl/commentsmeta0"/>
  <Override ContentType="application/binary" PartName="/xl/commentsmeta1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1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5.xml"/>
  <Override ContentType="application/vnd.openxmlformats-officedocument.spreadsheetml.comments+xml" PartName="/xl/comments6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IC" sheetId="1" r:id="rId4"/>
    <sheet state="visible" name="LEY 1712-TRANSPARENCIA" sheetId="2" r:id="rId5"/>
    <sheet state="visible" name="Objetivo 1" sheetId="3" r:id="rId6"/>
    <sheet state="visible" name="Objetivo 2" sheetId="4" r:id="rId7"/>
    <sheet state="visible" name="Objetivo 3" sheetId="5" r:id="rId8"/>
    <sheet state="visible" name="Objetivo 4" sheetId="6" r:id="rId9"/>
    <sheet state="visible" name="MIPG-GOBIERNO DIGITAL" sheetId="7" r:id="rId10"/>
    <sheet state="visible" name="MIPG-DIREC Y PLANE" sheetId="8" r:id="rId11"/>
    <sheet state="visible" name="MIPG-INTEGRIDAD" sheetId="9" r:id="rId12"/>
    <sheet state="visible" name="MIPG-SERV-CIUDADANO" sheetId="10" r:id="rId13"/>
    <sheet state="visible" name="MIPG-CONTROL INTERNO" sheetId="11" r:id="rId14"/>
    <sheet state="visible" name="MIPG-TRAMITES" sheetId="12" r:id="rId15"/>
    <sheet state="visible" name="MIPG- GESTIÓN DOCUMENTAL" sheetId="13" r:id="rId16"/>
    <sheet state="visible" name="MIPG-RENDICIÓN DE CUENTAS" sheetId="14" r:id="rId17"/>
    <sheet state="visible" name="MIPG-TRANSPARENCIA" sheetId="15" r:id="rId18"/>
    <sheet state="visible" name="MIPG-DESEMPEÑO INSTITUCIONAL" sheetId="16" r:id="rId19"/>
    <sheet state="visible" name="MIPG-PARTICI-CIUDADANA" sheetId="17" r:id="rId20"/>
    <sheet state="visible" name="MIPG-PRESUPUESTO" sheetId="18" r:id="rId21"/>
    <sheet state="visible" name="MIPG-PLAN ANTICORRUPCIÓN" sheetId="19" r:id="rId22"/>
    <sheet state="visible" name="MIPG-PLAN DEFENSA JURIDICA" sheetId="20" r:id="rId23"/>
    <sheet state="visible" name="MIPG-TALENTO HUMANO" sheetId="21" r:id="rId24"/>
  </sheets>
  <definedNames>
    <definedName name="NombreIntervalo1">#REF!</definedName>
  </definedNames>
  <calcPr/>
  <extLst>
    <ext uri="GoogleSheetsCustomDataVersion1">
      <go:sheetsCustomData xmlns:go="http://customooxmlschemas.google.com/" r:id="rId25" roundtripDataSignature="AMtx7miHvKQbyJDZo2ns/2IAvgqNGrTcq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F36">
      <text>
        <t xml:space="preserve">======
ID#AAAAGXFjxNA
    (2020-03-31 20:38:13)
CAMBIAR LA ACTIVIDAD LOS ACOMPAÑAMENTOS LOS SOLICITA LA POLICIA U OTRA ENTIDAD</t>
      </text>
    </comment>
  </commentList>
  <extLst>
    <ext uri="GoogleSheetsCustomDataVersion1">
      <go:sheetsCustomData xmlns:go="http://customooxmlschemas.google.com/" r:id="rId1" roundtripDataSignature="AMtx7mhZoDduu3IhXiMeIGl5pT3EIPn1UA=="/>
    </ext>
  </extL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H11">
      <text>
        <t xml:space="preserve">======
ID#AAAAGXFjxN4
    (2020-03-31 20:38:13)
SE PUBLICO EN LA PAGINA DE DATOS ABIETOS 30-07-2019</t>
      </text>
    </comment>
    <comment authorId="0" ref="BE15">
      <text>
        <t xml:space="preserve">======
ID#AAAAGXFjxNQ
    (2020-03-31 20:38:13)
SE ACTUALIZÓ EL 02 DE ABRIL EL CONJUNTO DE DATOS ABIERTOS
	-Angie Ojeda</t>
      </text>
    </comment>
    <comment authorId="0" ref="DH13">
      <text>
        <t xml:space="preserve">======
ID#AAAAGXFjxJA
    (2020-03-31 20:38:13)
SE PUBLICO EN LA PAGINA DE DATOS ABIETOS 30-07-2019</t>
      </text>
    </comment>
    <comment authorId="0" ref="BP31">
      <text>
        <t xml:space="preserve">======
ID#AAAAGXFjxEY
    (2020-03-31 20:38:13)
SOCIALIZACIÓN</t>
      </text>
    </comment>
    <comment authorId="0" ref="CG30">
      <text>
        <t xml:space="preserve">======
ID#AAAAGXFjxB8
    (2020-03-31 20:38:13)
SE DIO CAPACITACION DE GOBIERNO DIGITAL</t>
      </text>
    </comment>
    <comment authorId="0" ref="DX12">
      <text>
        <t xml:space="preserve">======
ID#AAAAGXFjxBw
    (2020-03-31 20:38:13)
SE PUBLICO EN LA PAGINA DE DATOS ABIETOS  AGOSTO2019</t>
      </text>
    </comment>
    <comment authorId="0" ref="AV31">
      <text>
        <t xml:space="preserve">======
ID#AAAAGXFjxBI
    (2020-03-31 20:38:13)
RESOLUCIÓN</t>
      </text>
    </comment>
  </commentList>
  <extLst>
    <ext uri="GoogleSheetsCustomDataVersion1">
      <go:sheetsCustomData xmlns:go="http://customooxmlschemas.google.com/" r:id="rId1" roundtripDataSignature="AMtx7mhijBwQJxkY0tQxEpLLa2uWwlhOyw=="/>
    </ext>
  </extL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H18">
      <text>
        <t xml:space="preserve">======
ID#AAAAGXFjxHs
    (2020-03-31 20:38:13)
SE REALIZO DEL SEMESTRE</t>
      </text>
    </comment>
  </commentList>
  <extLst>
    <ext uri="GoogleSheetsCustomDataVersion1">
      <go:sheetsCustomData xmlns:go="http://customooxmlschemas.google.com/" r:id="rId1" roundtripDataSignature="AMtx7mh4E93KggwB2J6NBXVAbfjReOQlww=="/>
    </ext>
  </extL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X8">
      <text>
        <t xml:space="preserve">======
ID#AAAAGXFjxIA
    (2020-03-31 20:38:13)
PLAN DE ACCION DE OCTUBRE DE 2019
	-Angie Ojeda</t>
      </text>
    </comment>
    <comment authorId="0" ref="GD8">
      <text>
        <t xml:space="preserve">======
ID#AAAAGXFjxHU
    (2020-03-31 20:38:13)
DICIEMBRE
	-Angie Ojeda</t>
      </text>
    </comment>
    <comment authorId="0" ref="Z8">
      <text>
        <t xml:space="preserve">======
ID#AAAAGXFjxF4
    (2020-03-31 20:38:13)
FEBRERO 2019
	-Angie Ojeda</t>
      </text>
    </comment>
    <comment authorId="0" ref="FN8">
      <text>
        <t xml:space="preserve">======
ID#AAAAGXFjxEc
    (2020-03-31 20:38:13)
PLAN DE ACCION DE NOVIEMBRE
	-Angie Ojeda</t>
      </text>
    </comment>
    <comment authorId="0" ref="AP8">
      <text>
        <t xml:space="preserve">======
ID#AAAAGXFjxCk
    (2020-03-31 20:38:13)
MARZO 2019
	-Angie Ojeda</t>
      </text>
    </comment>
    <comment authorId="0" ref="J8">
      <text>
        <t xml:space="preserve">======
ID#AAAAGXFjxCI
    (2020-03-31 20:38:13)
ENERO 2019
	-Angie Ojeda</t>
      </text>
    </comment>
  </commentList>
  <extLst>
    <ext uri="GoogleSheetsCustomDataVersion1">
      <go:sheetsCustomData xmlns:go="http://customooxmlschemas.google.com/" r:id="rId1" roundtripDataSignature="AMtx7mgK60HiB66ZEyNcoADMTekmCp73tQ=="/>
    </ext>
  </extLst>
</comments>
</file>

<file path=xl/comments5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P9">
      <text>
        <t xml:space="preserve">======
ID#AAAAGXFjxIY
    (2020-03-31 20:38:13)
CONTRATISTA LAURA SANDOVAL: 15 PERSONAS DIA 14 DE MARZO DE 2019
	-Angie Ojeda</t>
      </text>
    </comment>
    <comment authorId="0" ref="DB9">
      <text>
        <t xml:space="preserve">======
ID#AAAAGXFjxHc
    (2020-03-31 20:38:13)
CAPACITACION DE VEEDURIAS - 11 DE JULIO DE 2019
	-Angie Ojeda</t>
      </text>
    </comment>
    <comment authorId="0" ref="EH9">
      <text>
        <t xml:space="preserve">======
ID#AAAAGXFjxBo
    (2020-03-31 20:38:13)
SE REALIZÓ CAPACITACION A USUARIO EN VEEDURIA Y CONTRATACION
	-Angie Ojeda</t>
      </text>
    </comment>
    <comment authorId="0" ref="BV9">
      <text>
        <t xml:space="preserve">======
ID#AAAAGXFjxBY
    (2020-03-31 20:38:13)
EL PERSONERO REALIZO CAPACITACION A LOS VEEDORES EL 9 DE MAYO DE 2019
	-Alba Castillo</t>
      </text>
    </comment>
  </commentList>
  <extLst>
    <ext uri="GoogleSheetsCustomDataVersion1">
      <go:sheetsCustomData xmlns:go="http://customooxmlschemas.google.com/" r:id="rId1" roundtripDataSignature="AMtx7miwmdY4H6J/o0JbiALj7yDPptFikQ=="/>
    </ext>
  </extLst>
</comments>
</file>

<file path=xl/comments6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H14">
      <text>
        <t xml:space="preserve">======
ID#AAAAGXFjxJY
    (2020-03-31 20:38:13)
PROCESO 2017-947 DEL TAS NULIDAD Y RESTABLECIMIENTO DEL DERECHO
	-Angie Ojeda
05 DE SEPTIEMBRE DE 2019
	-Angie Ojeda</t>
      </text>
    </comment>
    <comment authorId="0" ref="J10">
      <text>
        <t xml:space="preserve">======
ID#AAAAGXFjxGw
    (2020-03-31 20:38:13)
SE REALIZO LA POLITICA DE DEFENSA JURIDICA EL DIA 29 DE ENERO DE 2019
	-Angie Ojeda</t>
      </text>
    </comment>
    <comment authorId="0" ref="EH8">
      <text>
        <t xml:space="preserve">======
ID#AAAAGXFjxBA
    (2020-03-31 20:38:13)
RI. 8548 PROCESO 2017-947-00 TAS NYR
	-Angie Ojeda</t>
      </text>
    </comment>
  </commentList>
  <extLst>
    <ext uri="GoogleSheetsCustomDataVersion1">
      <go:sheetsCustomData xmlns:go="http://customooxmlschemas.google.com/" r:id="rId1" roundtripDataSignature="AMtx7mjGMuBoP6EH3RtX74POKygoNh84tw=="/>
    </ext>
  </extLst>
</comments>
</file>

<file path=xl/sharedStrings.xml><?xml version="1.0" encoding="utf-8"?>
<sst xmlns="http://schemas.openxmlformats.org/spreadsheetml/2006/main" count="7460" uniqueCount="1256">
  <si>
    <t xml:space="preserve"> </t>
  </si>
  <si>
    <t>CRONOGRAMA</t>
  </si>
  <si>
    <t>COMPONENTE</t>
  </si>
  <si>
    <r>
      <rPr>
        <rFont val="Arial"/>
        <b/>
        <color theme="1"/>
        <sz val="12.0"/>
        <u/>
      </rPr>
      <t xml:space="preserve">TIC PARA GOBIERNO ABIERTO </t>
    </r>
    <r>
      <rPr>
        <rFont val="Arial"/>
        <b val="0"/>
        <color theme="1"/>
        <sz val="12.0"/>
        <u/>
      </rPr>
      <t xml:space="preserve">Comprende las actividades encaminadas a fomentar la construcción de un Estado más transparente, participativo y colaborativo en los asuntos públicos mediante el uso de las Tecnologías de la Información y las Comunicaciones. </t>
    </r>
    <r>
      <rPr>
        <rFont val="Arial"/>
        <b/>
        <color theme="1"/>
        <sz val="12.0"/>
        <u/>
      </rPr>
      <t xml:space="preserve">
</t>
    </r>
  </si>
  <si>
    <t>LOGRO</t>
  </si>
  <si>
    <r>
      <rPr>
        <rFont val="Arial"/>
        <b/>
        <color theme="1"/>
        <sz val="12.0"/>
        <u/>
      </rPr>
      <t>COLABORACIÓN</t>
    </r>
    <r>
      <rPr>
        <rFont val="Arial"/>
        <b val="0"/>
        <color theme="1"/>
        <sz val="12.0"/>
        <u/>
      </rPr>
      <t xml:space="preserve"> </t>
    </r>
    <r>
      <rPr>
        <rFont val="Arial"/>
        <b val="0"/>
        <color theme="1"/>
        <sz val="12.0"/>
      </rPr>
      <t>Busca la generación de soluciones provenientes de los usuarios, a retos o problemáticas identificados por las entidades y/o por los usuarios.</t>
    </r>
  </si>
  <si>
    <t>ENE-FEB-MARZ</t>
  </si>
  <si>
    <t>ABRIL-MAY-JUN</t>
  </si>
  <si>
    <t>JUL-AGST-SEPT</t>
  </si>
  <si>
    <t>OCT- NOV - DIC</t>
  </si>
  <si>
    <t>CRITERIO</t>
  </si>
  <si>
    <t>SUBCRITERIO</t>
  </si>
  <si>
    <t>ACTIVIDAD</t>
  </si>
  <si>
    <t>RESPONSABLE</t>
  </si>
  <si>
    <t>FIRMA DE ACEPTACIÓN</t>
  </si>
  <si>
    <t>FECHA PROGRAMADA Y PERIODICIDAD</t>
  </si>
  <si>
    <t>CONTROL   INTERNA</t>
  </si>
  <si>
    <r>
      <rPr>
        <rFont val="Arial"/>
        <b/>
        <color theme="1"/>
        <sz val="12.0"/>
      </rPr>
      <t xml:space="preserve">INNOVACIÓN ABIERTA </t>
    </r>
    <r>
      <rPr>
        <rFont val="Arial"/>
        <b val="0"/>
        <color theme="1"/>
        <sz val="12.0"/>
      </rPr>
      <t xml:space="preserve"> Busca la construcción de soluciones                                                                      
a problemas o retos públicos a través de acciones de colaboración con los usuarios, ciudadanos y grupos de interés</t>
    </r>
  </si>
  <si>
    <t>La entidad  identifica los
problemas o retos a resolver</t>
  </si>
  <si>
    <t xml:space="preserve">La entidad habilita las herramientas tecnológicas e insumos necesarios para la colaboración de los usuarios, ciudadanos y grupos de interés. </t>
  </si>
  <si>
    <t xml:space="preserve">La entidad gestiona las acciones
de colaboración para obtener
la(s) solución(es) o mejora(s) a los
problemas o retos  identificados
</t>
  </si>
  <si>
    <t>La entidad publica los resultados del proceso de colaboración</t>
  </si>
  <si>
    <r>
      <rPr>
        <rFont val="Arial"/>
        <b/>
        <color theme="1"/>
        <sz val="12.0"/>
        <u/>
      </rPr>
      <t xml:space="preserve">TIC PARA GOBIERNO ABIERTO </t>
    </r>
    <r>
      <rPr>
        <rFont val="Arial"/>
        <b val="0"/>
        <color theme="1"/>
        <sz val="12.0"/>
        <u/>
      </rPr>
      <t xml:space="preserve">Comprende las actividades encaminadas a fomentar la construcción de un Estado más transparente, participativo y colaborativo en los asuntos públicos mediante el uso de las Tecnologías de la Información y las Comunicaciones. </t>
    </r>
    <r>
      <rPr>
        <rFont val="Arial"/>
        <b/>
        <color theme="1"/>
        <sz val="12.0"/>
        <u/>
      </rPr>
      <t xml:space="preserve">
</t>
    </r>
  </si>
  <si>
    <r>
      <rPr>
        <rFont val="Arial"/>
        <b/>
        <color theme="1"/>
        <sz val="12.0"/>
      </rPr>
      <t xml:space="preserve">PARTICIPACIÓN </t>
    </r>
    <r>
      <rPr>
        <rFont val="Arial"/>
        <b val="0"/>
        <color theme="1"/>
        <sz val="12.0"/>
      </rPr>
      <t>la entidad cuenta e implementa una estartegia de participacion electronica que busca promover la participación, conocer e involucrar a los usuarios en que hacer público.</t>
    </r>
  </si>
  <si>
    <r>
      <rPr>
        <rFont val="Arial"/>
        <b/>
        <color theme="1"/>
        <sz val="12.0"/>
      </rPr>
      <t xml:space="preserve">ALISTAMIENTO PARA LA PARTICIPACION POR MEDIOS ELECTRONICOS  </t>
    </r>
    <r>
      <rPr>
        <rFont val="Arial"/>
        <b val="0"/>
        <color theme="1"/>
        <sz val="12.0"/>
      </rPr>
      <t>Busca promover la participación a partir de la planeación del uso de medios electrónicos que establezca los recursos necesarios para el desarrollo eficiente y efectivo de la misma</t>
    </r>
    <r>
      <rPr>
        <rFont val="Arial"/>
        <b/>
        <color theme="1"/>
        <sz val="12.0"/>
      </rPr>
      <t>.</t>
    </r>
  </si>
  <si>
    <t>La entidad elabora y divulga el plan de participación por medios electrónicos.</t>
  </si>
  <si>
    <t>La entidad habilita y divulga los canales electrónicos institucionales, incluidas las redes sociales, de acuerdo con el plan de participación.</t>
  </si>
  <si>
    <t>La entidad cuenta con la capacidad organizacional para implementar el plan de participación en línea.</t>
  </si>
  <si>
    <t xml:space="preserve">La entidad desarrolla acciones de mejoramiento continuo para incrementar la participación y el uso de los canales electrónicos, de acuerdo con la retroalimentación obtenida por parte de los usuarios, ciudadanos y grupos de interés
</t>
  </si>
  <si>
    <r>
      <rPr>
        <rFont val="Arial"/>
        <b/>
        <color theme="1"/>
        <sz val="12.0"/>
      </rPr>
      <t xml:space="preserve">CONSULTA A LA CIUDADANÍA </t>
    </r>
    <r>
      <rPr>
        <rFont val="Arial"/>
        <b val="0"/>
        <color theme="1"/>
        <sz val="12.0"/>
      </rPr>
      <t>Busca conocer la opinión de los usuarios, ciudadanos y grupos de interés. con respecto a una o
más temáticas de interés público, promovidas por la entidad.</t>
    </r>
    <r>
      <rPr>
        <rFont val="Arial"/>
        <b/>
        <color theme="1"/>
        <sz val="12.0"/>
      </rPr>
      <t xml:space="preserve">
</t>
    </r>
  </si>
  <si>
    <t xml:space="preserve">
La entidad habilita los canales electrónicos para conocer las opiniones, sugerencias, y demás aportes de los usuarios, ciudadanos y grupos de interés. con respecto a los temas consultados.
</t>
  </si>
  <si>
    <t xml:space="preserve">La entidad publica los resultados de los ejercicios de consulta a los usuarios, ciudadanos y grupos de interés.
</t>
  </si>
  <si>
    <r>
      <rPr>
        <rFont val="Arial"/>
        <b/>
        <color theme="1"/>
        <sz val="12.0"/>
      </rPr>
      <t xml:space="preserve">TOMA DE DECISIONES </t>
    </r>
    <r>
      <rPr>
        <rFont val="Arial"/>
        <b val="0"/>
        <color theme="1"/>
        <sz val="12.0"/>
      </rPr>
      <t>Busca involucrar a los usuarios, ciudadanos y grupos de interés. en los procesos de toma de decisiones de la entidad.</t>
    </r>
    <r>
      <rPr>
        <rFont val="Arial"/>
        <b/>
        <color theme="1"/>
        <sz val="12.0"/>
      </rPr>
      <t xml:space="preserve">
</t>
    </r>
  </si>
  <si>
    <t>La entidad habilita los canales electrónicos para involucrar a los usuarios, ciudadanos y grupos de interés dentro de procesos de toma de decisiones.</t>
  </si>
  <si>
    <t xml:space="preserve">La entidad recopila la información recibida de los usuarios, ciudadanos y grupos de interés e informa el alcance de estos resultados y las decisiones adoptadas tras la acción de participación en sus medios electrónicos. </t>
  </si>
  <si>
    <r>
      <rPr>
        <rFont val="Arial"/>
        <b/>
        <color theme="1"/>
        <sz val="12.0"/>
        <u/>
      </rPr>
      <t xml:space="preserve">TIC PARA SERVCIOS . </t>
    </r>
    <r>
      <rPr>
        <rFont val="Arial"/>
        <b val="0"/>
        <color theme="1"/>
        <sz val="12.0"/>
        <u/>
      </rPr>
      <t>Comprende la provisión de trámites y servicios a través de medios electrónicos, enfocados a dar solución a las principales necesidades y demandas de los usuarios y empresas, en condiciones de calidad, facilidad de uso y mejoramiento continuo</t>
    </r>
  </si>
  <si>
    <r>
      <rPr>
        <rFont val="Arial"/>
        <b/>
        <color theme="1"/>
        <sz val="12.0"/>
      </rPr>
      <t xml:space="preserve">SERVICIOS CENTRADOS EN EL USUARIO </t>
    </r>
    <r>
      <rPr>
        <rFont val="Arial"/>
        <b val="0"/>
        <color theme="1"/>
        <sz val="12.0"/>
      </rPr>
      <t xml:space="preserve">Los usuarios cuentan con una oferta de trámites, servicios y espacios de comunicación a través de canales electrónicos usables y accesibles que responden a sus necesidades y expectativas.
</t>
    </r>
  </si>
  <si>
    <r>
      <rPr>
        <rFont val="Arial"/>
        <b/>
        <color theme="1"/>
        <sz val="12.0"/>
      </rPr>
      <t xml:space="preserve">CARACTERIZACIÓN DE USUARIOS       </t>
    </r>
    <r>
      <rPr>
        <rFont val="Arial"/>
        <b val="0"/>
        <color theme="1"/>
        <sz val="12.0"/>
      </rPr>
      <t>Busca conocer de una manera detallada las necesidades y características de los usuarios, ciudadanos y grupos de interés de forma tal que las actividades de diseño, rediseño, comunicación y mejoramiento de trámites y servicios                  
respondan a éstas</t>
    </r>
  </si>
  <si>
    <t>La entidad realiza la caracterización de sus usuarios, ciudadanos y grupos de interés</t>
  </si>
  <si>
    <r>
      <rPr>
        <rFont val="Arial"/>
        <b/>
        <color theme="1"/>
        <sz val="12.0"/>
      </rPr>
      <t xml:space="preserve">ACCESIBILIDAD  </t>
    </r>
    <r>
      <rPr>
        <rFont val="Arial"/>
        <b val="0"/>
        <color theme="1"/>
        <sz val="12.0"/>
      </rPr>
      <t>Busca que los trámites y servicios disponibles por medios electrónicos cuenten con las características necesarias para que toda la población pueda acceder a ellos, incluso aquella que se encuentra en situación de discapacidad.</t>
    </r>
  </si>
  <si>
    <t xml:space="preserve">
La entidad incorpora las directrices de accesibilidad. 
</t>
  </si>
  <si>
    <r>
      <rPr>
        <rFont val="Arial"/>
        <b/>
        <color theme="1"/>
        <sz val="12.0"/>
      </rPr>
      <t xml:space="preserve">USABILIDAD
</t>
    </r>
    <r>
      <rPr>
        <rFont val="Arial"/>
        <b val="0"/>
        <color theme="1"/>
        <sz val="12.0"/>
      </rPr>
      <t>Busca que los trámites y servicios disponibles por medios electrónicos sean de fácil uso, y proporcionen
La entidad incluye las directrices de usabilidad en los trámites y servicios disponibles por medios electrónicos 
una mejor experiencia a los usuarios, ciudadanos y grupos de interés</t>
    </r>
    <r>
      <rPr>
        <rFont val="Arial"/>
        <b/>
        <color theme="1"/>
        <sz val="12.0"/>
      </rPr>
      <t xml:space="preserve">
</t>
    </r>
  </si>
  <si>
    <t>La entidad incluye las directrices de usabilidad en los trámites y servicios disponibles por medios electrónicos</t>
  </si>
  <si>
    <t xml:space="preserve">La entidad cumple los estándares establecidos para los sitios web </t>
  </si>
  <si>
    <r>
      <rPr>
        <rFont val="Arial"/>
        <b/>
        <color theme="1"/>
        <sz val="12.0"/>
      </rPr>
      <t xml:space="preserve">PROMOCIÓN </t>
    </r>
    <r>
      <rPr>
        <rFont val="Arial"/>
        <b val="0"/>
        <color theme="1"/>
        <sz val="12.0"/>
      </rPr>
      <t xml:space="preserve"> Busca aumentar el conocimiento, uso y preferencia de trámites y servicios electrónicos por parte de los usuarios internos y externos.</t>
    </r>
  </si>
  <si>
    <t xml:space="preserve">La entidad diseña e implementa estrategias de promoción de los trámites y servicios disponibles por medios electrónicos, de acuerdo con la caracterización de usuarios. </t>
  </si>
  <si>
    <r>
      <rPr>
        <rFont val="Arial"/>
        <b/>
        <color theme="1"/>
        <sz val="12.0"/>
      </rPr>
      <t xml:space="preserve">EVALUACIÓN DE LA SATISFACCIÓN DEL USUARIO </t>
    </r>
    <r>
      <rPr>
        <rFont val="Arial"/>
        <b val="0"/>
        <color theme="1"/>
        <sz val="12.0"/>
      </rPr>
      <t>Busca conocer el grado de satisfacción de los distintos usuarios respecto a la oferta de trámites y servisios electronicos habilitados por la entidad,</t>
    </r>
  </si>
  <si>
    <t>La entidad realiza la evaluación periódica de la satisfacción de
sus usuarios</t>
  </si>
  <si>
    <r>
      <rPr>
        <rFont val="Arial"/>
        <b/>
        <color theme="1"/>
        <sz val="12.0"/>
      </rPr>
      <t>MEJORAMIENTO CONTINUO</t>
    </r>
    <r>
      <rPr>
        <rFont val="Arial"/>
        <b val="0"/>
        <color theme="1"/>
        <sz val="12.0"/>
      </rPr>
      <t xml:space="preserve">  Busca aumentar los niveles de satisfacción de los usuarios a través de acciones permanentes de mejoramiento de los trámites y servicios electrónicos.
</t>
    </r>
  </si>
  <si>
    <t xml:space="preserve">La entidad implementa mejoras permanentes en la oferta de trámites y servicios disponibles
a través de canales electrónicos de acuerdo con los resultados obtenidos en los ejercicios
de evaluación de satisfacción ciudadana y la caracterización de usuarios, ciudadanos y grupos de interes. 
</t>
  </si>
  <si>
    <r>
      <rPr>
        <rFont val="Arial"/>
        <b/>
        <color theme="1"/>
        <sz val="12.0"/>
        <u/>
      </rPr>
      <t xml:space="preserve">TIC PARA SERVCIOS . </t>
    </r>
    <r>
      <rPr>
        <rFont val="Arial"/>
        <b val="0"/>
        <color theme="1"/>
        <sz val="12.0"/>
        <u/>
      </rPr>
      <t>Comprende la provisión de trámites y servicios a través de medios electrónicos, enfocados a dar solución a las principales necesidades y demandas de los usuarios y empresas, en condiciones de calidad, facilidad de uso y mejoramiento continuo</t>
    </r>
  </si>
  <si>
    <r>
      <rPr>
        <rFont val="Arial"/>
        <b/>
        <color theme="1"/>
        <sz val="12.0"/>
      </rPr>
      <t xml:space="preserve">SISTEMA INTEGRADO PETICIONES, QUEJAS, RECLAMOS Y DENUNCIAS (PQRD)   </t>
    </r>
    <r>
      <rPr>
        <rFont val="Arial"/>
        <b val="0"/>
        <color theme="1"/>
        <sz val="12.0"/>
      </rPr>
      <t xml:space="preserve"> Los usuarios cuentan con múltiples canales que operan de forma integrada, para la atención de peticiones, quejas, reclamos y denuncias
</t>
    </r>
  </si>
  <si>
    <r>
      <rPr>
        <rFont val="Arial"/>
        <b/>
        <color theme="1"/>
        <sz val="12.0"/>
      </rPr>
      <t>SISTEMA WEB DE CONTACTO, PETICIÓN, QUEJAS, RECLAMOS Y DENUNCIAS (PQRD)</t>
    </r>
    <r>
      <rPr>
        <rFont val="Arial"/>
        <b val="0"/>
        <color theme="1"/>
        <sz val="12.0"/>
      </rPr>
      <t xml:space="preserve"> Busca garantizar que los usuarios cuenten con un canal de atención y comunicación con la entidad, a través del sitio web, que permita realizar el seguimiento de PQRD y desarrollar acciones de mejoramiento continuo a partir de la evaluacion de la satisfaccion del usuario,</t>
    </r>
  </si>
  <si>
    <t xml:space="preserve">La entidad habilita a través de su sitio web un canal de atención para contacto, peticiones, quejas, reclamos y denuncias (PQRD),
y las atiende de acuerdo a ley y demás disposiciones vigentes. 
</t>
  </si>
  <si>
    <r>
      <rPr>
        <rFont val="Arial"/>
        <b/>
        <color theme="1"/>
        <sz val="12.0"/>
      </rPr>
      <t>SISTEMA MOVIL DE CONTACTO, PETICIÓN, QUEJAS, RECLAMOS Y DENUNCIAS</t>
    </r>
    <r>
      <rPr>
        <rFont val="Arial"/>
        <b val="0"/>
        <color theme="1"/>
        <sz val="12.0"/>
      </rPr>
      <t xml:space="preserve"> Busca garantizar un canal de atención y comunicación de los usuarios con la entidad, a través de tecnologías móviles, facilitando el seguimiento permanente ycontínuo a partir de la evaluación de la satisfacción del usuario.</t>
    </r>
  </si>
  <si>
    <t>La entidad habilita a través de
tecnologías móviles un canal de atención para contacto, peticiones, quejas y reclamos y las atiende de acuerdo a ley y demás disposiciones vigentes</t>
  </si>
  <si>
    <r>
      <rPr>
        <rFont val="Arial"/>
        <b/>
        <color theme="1"/>
        <sz val="12.0"/>
      </rPr>
      <t>SISTEMA  INTEGRADO, PETICIÓN, QUEJAS, RECLAMOS Y DENUNCIAS (PQRD)</t>
    </r>
    <r>
      <rPr>
        <rFont val="Arial"/>
        <b val="0"/>
        <color theme="1"/>
        <sz val="12.0"/>
      </rPr>
      <t xml:space="preserve"> Busca integrar y centralizar las peticiones, quejas, reclamos y denuncias recibidas a través de los diferentes canales habilitados para tal fin y desarrollar acciones de mejoramiento contínuo a partir de
la evaluación de la satisfacción del usuario.</t>
    </r>
  </si>
  <si>
    <t>La entidad implementa el sistema
que integra y centraliza las peticiones, quejas, reclamos y denuncias recibidas a través de los diferentes canales habilitados
para tales fines, tanto electrónicos
como presenciales</t>
  </si>
  <si>
    <r>
      <rPr>
        <rFont val="Arial"/>
        <b/>
        <color theme="1"/>
        <sz val="12.0"/>
        <u/>
      </rPr>
      <t xml:space="preserve">TIC PARA SERVCIOS . </t>
    </r>
    <r>
      <rPr>
        <rFont val="Arial"/>
        <b val="0"/>
        <color theme="1"/>
        <sz val="12.0"/>
        <u/>
      </rPr>
      <t>Comprende la provisión de trámites y servicios a través de medios electrónicos, enfocados a dar solución a las principales necesidades y demandas de los usuarios y empresas, en condiciones de calidad, facilidad de uso y mejoramiento continuo</t>
    </r>
  </si>
  <si>
    <r>
      <rPr>
        <rFont val="Arial"/>
        <b/>
        <color theme="1"/>
        <sz val="12.0"/>
      </rPr>
      <t>TRÁMITES Y SERVICIOS EN LÍNEA</t>
    </r>
    <r>
      <rPr>
        <rFont val="Arial"/>
        <b val="0"/>
        <color theme="1"/>
        <sz val="12.0"/>
      </rPr>
      <t xml:space="preserve"> Los usuarios cuentan con múltiples canales que operan de forma integrada, para la atención de peticiones quejas, reclamos y denuncias</t>
    </r>
    <r>
      <rPr>
        <rFont val="Arial"/>
        <b/>
        <color theme="1"/>
        <sz val="12.0"/>
      </rPr>
      <t xml:space="preserve">
 </t>
    </r>
    <r>
      <rPr>
        <rFont val="Arial"/>
        <b val="0"/>
        <color theme="1"/>
        <sz val="12.0"/>
      </rPr>
      <t xml:space="preserve">
</t>
    </r>
  </si>
  <si>
    <r>
      <rPr>
        <rFont val="Arial"/>
        <b/>
        <color theme="1"/>
        <sz val="12.0"/>
      </rPr>
      <t xml:space="preserve">FORMULARIOS DESCARGABLES DILIGENCIABLES Y TRANSACCIONALES </t>
    </r>
    <r>
      <rPr>
        <rFont val="Arial"/>
        <b val="0"/>
        <color theme="1"/>
        <sz val="12.0"/>
      </rPr>
      <t>Buscan facilitar a los usuarios, ciudadanos y grupos de interés la disposición, diligenciamiento y/o envío de formularios requeridos para la realización de los trámites y servicios.</t>
    </r>
  </si>
  <si>
    <t>La entidad pone los formularios para
la realización de trámites y servicios a disposición de los usuarios, ciudadanos y grupos de interés.
Éstos coinciden con la versión física de aquellos que la entidad entrega para adelantar de manera presencial los trámites y servicios, y cuentan con mecanismos de ayuda, prevención  y verificación de errores, haciendo uso del lenguaje común de intercambio de información</t>
  </si>
  <si>
    <r>
      <rPr>
        <rFont val="Arial"/>
        <b/>
        <color theme="1"/>
        <sz val="12.0"/>
      </rPr>
      <t>CERTIFICACIONES Y CONSTANCIAS EN LÍNEA B</t>
    </r>
    <r>
      <rPr>
        <rFont val="Arial"/>
        <b val="0"/>
        <color theme="1"/>
        <sz val="12.0"/>
      </rPr>
      <t xml:space="preserve">usca que los usuarios internos y externos puedan gestionar completamente en línea sus
certificaciones  y constancias.
</t>
    </r>
  </si>
  <si>
    <t>La entidad dispone de medios
electrónicos que permiten gestionar certificaciones  y constancias garantizando la seguridad y privacidad de la información</t>
  </si>
  <si>
    <r>
      <rPr>
        <rFont val="Arial"/>
        <b/>
        <color theme="1"/>
        <sz val="12.0"/>
      </rPr>
      <t xml:space="preserve">TRÁMITES Y SERVICIOS EN LÍNEA </t>
    </r>
    <r>
      <rPr>
        <rFont val="Arial"/>
        <b val="0"/>
        <color theme="1"/>
        <sz val="12.0"/>
      </rPr>
      <t>Busca que los usuarios puedan gestionar los trámites y servicios ofrecidos por las entidades completamente en línea.</t>
    </r>
  </si>
  <si>
    <t xml:space="preserve">La entidad prioriza los procesos de optimización y automatización de los trámites y servicios con base en la caracterización de sus usuarios, ciudadanos y grupos de interés. </t>
  </si>
  <si>
    <t xml:space="preserve">La entidad automatiza y presta en línea sus trámites y servicios priorizados, permitiendo al usuario:
- Conocer plazos de respuesta.
- Recibir avisos de confirmación.
- Consultar el estado de avance del trámite o servicio.
- Realizar pagos electrónicos.
- Conocer el registro de la fecha y la hora en la cual adelanta la solicitud del trámite o servicio.
Adicionalmente, la automatización debe:
- Permitir la integración con trámites y servicios de otras entidades.
- Implementar el modelo de autenticación electrónica, establecido por el Ministerio de Tecnologías de la Información y las Comunicaciones (MINTIC). 
</t>
  </si>
  <si>
    <t>La entidad  define e implementa
un esquema de atención al usuario que contempla responsables, múltiples canales, servicios de soporte y protocolos para la prestación de trámites y servicios durante todo el ciclo de vida de los mismos</t>
  </si>
  <si>
    <r>
      <rPr>
        <rFont val="Arial"/>
        <b/>
        <color theme="1"/>
        <sz val="12.0"/>
      </rPr>
      <t xml:space="preserve">VENTANILLA UNICA  </t>
    </r>
    <r>
      <rPr>
        <rFont val="Arial"/>
        <b val="0"/>
        <color theme="1"/>
        <sz val="12.0"/>
      </rPr>
      <t>Busca que el usuario gestione de manera integrada los trámites y servicios agrupados por temáticas, intereses o poblaciones, que están En cabeza de una o varias entidades    De esta manera se provee una solución completa al usuario presentando una cara unificada del Estado.</t>
    </r>
  </si>
  <si>
    <t xml:space="preserve">La entidad  identifica y prioriza la
implementación de ventanillas únicas, llevando a cabo acciones de coordinación interinstitucional en los casos que sea necesario. 
</t>
  </si>
  <si>
    <t xml:space="preserve">Realizar fichos de turnos y  turno de prioridad </t>
  </si>
  <si>
    <t>La entidad implementa las ventanillas únicas priorizadas, desarrollando mecanismos de coordinación interinstitucional, en el caso que participen varias entidades.</t>
  </si>
  <si>
    <r>
      <rPr>
        <rFont val="Arial"/>
        <b/>
        <color theme="1"/>
        <sz val="12.0"/>
      </rPr>
      <t xml:space="preserve">VENTANILLA UNICA  </t>
    </r>
    <r>
      <rPr>
        <rFont val="Arial"/>
        <b val="0"/>
        <color theme="1"/>
        <sz val="12.0"/>
      </rPr>
      <t>Busca que el usuario gestione de manera integrada los trámites y servicios agrupados por temáticas, intereses o poblaciones, que están En cabeza de una o varias entidades    De esta manera se provee una solución completa al usuario presentando una cara unificada del Estado.</t>
    </r>
  </si>
  <si>
    <t xml:space="preserve">La entidad  identifica y prioriza la implementación de ventanillas únicas, llevando a cabo acciones de coordinación interinstitucional en los casos que sea necesario. 
</t>
  </si>
  <si>
    <r>
      <rPr>
        <rFont val="Arial"/>
        <b/>
        <color theme="1"/>
        <sz val="12.0"/>
        <u/>
      </rPr>
      <t xml:space="preserve">TIC PARA LA GESTIÓN </t>
    </r>
    <r>
      <rPr>
        <rFont val="Arial"/>
        <b val="0"/>
        <color theme="1"/>
        <sz val="12.0"/>
        <u/>
      </rPr>
      <t xml:space="preserve">Comprende la planeación y gestión tecnológica, la mejora de procesos internos y el intercambio de información. Igualmente, la gestión y aprovechamiento de la información para el análisis, toma de decisiones y el mejoramiento permanente, con un enfoque integral para una respuesta articulada de gobierno y hacer  más eficaz gestión  administrativa de Gobierno. </t>
    </r>
  </si>
  <si>
    <r>
      <rPr>
        <rFont val="Arial"/>
        <b/>
        <color theme="1"/>
        <sz val="12.0"/>
      </rPr>
      <t>ESTRATEGIA DE TI</t>
    </r>
    <r>
      <rPr>
        <rFont val="Arial"/>
        <b val="0"/>
        <color theme="1"/>
        <sz val="12.0"/>
      </rPr>
      <t xml:space="preserve"> Busca aportar valor al desarrollo sectorial e institucional de las
entidades a través de una estrategia de TI</t>
    </r>
    <r>
      <rPr>
        <rFont val="Arial"/>
        <b/>
        <color theme="1"/>
        <sz val="12.0"/>
      </rPr>
      <t xml:space="preserve">
</t>
    </r>
  </si>
  <si>
    <r>
      <rPr>
        <rFont val="Arial"/>
        <b/>
        <color theme="1"/>
        <sz val="12.0"/>
      </rPr>
      <t xml:space="preserve">ENTENDIMIENTO ESTRATÉGICO </t>
    </r>
    <r>
      <rPr>
        <rFont val="Arial"/>
        <b val="0"/>
        <color theme="1"/>
        <sz val="12.0"/>
      </rPr>
      <t>Busca la comprensión de la situación actual de la entidad, contexto organizacional y entorno relacionado con el uso de las tecnologías.</t>
    </r>
  </si>
  <si>
    <t>La entidad cuenta con un diagnóstico del entorno nacional, sectorial o institucional, que incluya el entendimiento estratégico de la Arquitectura Empresarial, dinámica organizacional y análisis del desempeño estratégico</t>
  </si>
  <si>
    <r>
      <rPr>
        <rFont val="Arial"/>
        <b/>
        <color theme="1"/>
        <sz val="12.0"/>
      </rPr>
      <t xml:space="preserve">DIRECCIONAMIENTO ESTRATÉGICO DE TI </t>
    </r>
    <r>
      <rPr>
        <rFont val="Arial"/>
        <b val="0"/>
        <color theme="1"/>
        <sz val="12.0"/>
      </rPr>
      <t>Busca proporcionar las directrices para una estrategia de TI alineada con las estrategias del Estado, sectoriales e institucionales, desde el entendimiento de la misión, metas y
objetivos de la entidad con el objetivo
de generar valor público</t>
    </r>
    <r>
      <rPr>
        <rFont val="Arial"/>
        <b/>
        <color theme="1"/>
        <sz val="12.0"/>
      </rPr>
      <t xml:space="preserve">
</t>
    </r>
  </si>
  <si>
    <t>La entidad cuenta con un plan estratégico de TI, que incluye la identificación de retos y oportunidades de TI, la  definición de políticas e iniciativas estratégicas de TI y la definición del portafolio de proyectos</t>
  </si>
  <si>
    <r>
      <rPr>
        <rFont val="Arial"/>
        <b/>
        <color theme="1"/>
        <sz val="12.0"/>
      </rPr>
      <t xml:space="preserve">IMPLEMENTACIÓN DE LA ESTRATEGIA DE TI </t>
    </r>
    <r>
      <rPr>
        <rFont val="Arial"/>
        <b val="0"/>
        <color theme="1"/>
        <sz val="12.0"/>
      </rPr>
      <t>Busca desplegar los proyectos incluidos en el plan estratégico de TI y la conformación del catálogo
de servicios que incluye la definición de la oferta de servicios de TI para usuarios internos y externos</t>
    </r>
    <r>
      <rPr>
        <rFont val="Arial"/>
        <b/>
        <color theme="1"/>
        <sz val="12.0"/>
      </rPr>
      <t xml:space="preserve">
</t>
    </r>
  </si>
  <si>
    <t>La entidad ejecuta el portafolio de proyectos a partir de la definición de su mapa de implementación, que incorpora los recursos asociados</t>
  </si>
  <si>
    <t>La entidad cuenta con un catálogo de servicios de TI y lo actualiza a partir de la implementación de la estrategia</t>
  </si>
  <si>
    <r>
      <rPr>
        <rFont val="Arial"/>
        <b/>
        <color theme="1"/>
        <sz val="12.0"/>
      </rPr>
      <t>SEGUIMIENTO Y EVALUACIÓN DE LA ESTRATEGIA DE TI</t>
    </r>
    <r>
      <rPr>
        <rFont val="Arial"/>
        <b val="0"/>
        <color theme="1"/>
        <sz val="12.0"/>
      </rPr>
      <t xml:space="preserve"> Permite conocer el avance de la implementación,  así como el nivel de cumplimiento de la Estrategia de TI.</t>
    </r>
  </si>
  <si>
    <t>La entidad cuenta con un tablero de control para medir el avance, el grado de satisfacción de los usuarios frente a los servicios,
el desempeño de los procesos
y las capacidades,  así como los recursos asociados a la estrategia de TI
La entidad realiza el monitoreo y evaluación de la estrategia de TI a través del tablero de control.</t>
  </si>
  <si>
    <t>La entidad realiza el monitoreo y evaluación de la estrategia de TI a través del tablero de control.</t>
  </si>
  <si>
    <r>
      <rPr>
        <rFont val="Arial"/>
        <b/>
        <color theme="1"/>
        <sz val="12.0"/>
        <u/>
      </rPr>
      <t xml:space="preserve">TIC PARA LA GESTIÓN </t>
    </r>
    <r>
      <rPr>
        <rFont val="Arial"/>
        <b val="0"/>
        <color theme="1"/>
        <sz val="12.0"/>
        <u/>
      </rPr>
      <t xml:space="preserve">Comprende la planeación y gestión tecnológica, la mejora de procesos internos y el intercambio de información. Igualmente, la gestión y aprovechamiento de la información para el análisis, toma de decisiones y el mejoramiento permanente, con un enfoque integral para una respuesta articulada de gobierno y hacer  más eficaz gestión  administrativa de Gobierno. </t>
    </r>
  </si>
  <si>
    <r>
      <rPr>
        <rFont val="Arial"/>
        <b/>
        <color theme="1"/>
        <sz val="12.0"/>
      </rPr>
      <t xml:space="preserve">GOBIERNO DE TI  </t>
    </r>
    <r>
      <rPr>
        <rFont val="Arial"/>
        <b val="0"/>
        <color theme="1"/>
        <sz val="12.0"/>
      </rPr>
      <t>Busca aportar valor al desarrollo institucional y/o sectorial a través de la implementación  de esquemas de gobernabilidad de TI,   alineados a los procesos
y procedimientos de la entidad</t>
    </r>
  </si>
  <si>
    <r>
      <rPr>
        <rFont val="Arial"/>
        <b/>
        <color theme="1"/>
        <sz val="12.0"/>
      </rPr>
      <t xml:space="preserve">ALINEACIÓN </t>
    </r>
    <r>
      <rPr>
        <rFont val="Arial"/>
        <b val="0"/>
        <color theme="1"/>
        <sz val="12.0"/>
      </rPr>
      <t>Busca que los proyectos de TI aporten valor al quehacer de la entidad.</t>
    </r>
  </si>
  <si>
    <t>La entidad  identifica el aporte  de los proyectos de TI a partir de su alineación con la normatividad vigente, las políticas, la valoración del riesgo, los procesos y los servicios de la entidad</t>
  </si>
  <si>
    <r>
      <rPr>
        <rFont val="Arial"/>
        <b/>
        <color theme="1"/>
        <sz val="12.0"/>
      </rPr>
      <t xml:space="preserve">ESQUEMA DE GOBIERNO DE TI  </t>
    </r>
    <r>
      <rPr>
        <rFont val="Arial"/>
        <b val="0"/>
        <color theme="1"/>
        <sz val="12.0"/>
      </rPr>
      <t>Busca mejorar continuamente la gestión  de TI, a través de la definición
e implementación de un modelo de
organización de TI.</t>
    </r>
    <r>
      <rPr>
        <rFont val="Arial"/>
        <b/>
        <color theme="1"/>
        <sz val="12.0"/>
      </rPr>
      <t xml:space="preserve">
</t>
    </r>
  </si>
  <si>
    <t>La entidad cuenta con un esquema de gobierno de TI que contemple políticas, procesos, recursos, gestión del talento y proveedores, compras, calidad, instancias de decisión, estructura organizacional e indicadores de la operación de TI</t>
  </si>
  <si>
    <t>La entidad ha optimizado sus compras de TI.</t>
  </si>
  <si>
    <r>
      <rPr>
        <rFont val="Arial"/>
        <b/>
        <color theme="1"/>
        <sz val="12.0"/>
      </rPr>
      <t xml:space="preserve">GESTIÓN INTEGRAL DE PROYECTOS DE TI </t>
    </r>
    <r>
      <rPr>
        <rFont val="Arial"/>
        <b val="0"/>
        <color theme="1"/>
        <sz val="12.0"/>
      </rPr>
      <t>Busca incorporar el direccionamiento,                 
seguimiento y evaluación de proyectos asociados a TI.</t>
    </r>
    <r>
      <rPr>
        <rFont val="Arial"/>
        <b/>
        <color theme="1"/>
        <sz val="12.0"/>
      </rPr>
      <t xml:space="preserve">
</t>
    </r>
  </si>
  <si>
    <t>La entidad  identifica y aplica buenas prácticas para la gerencia de proyectos TI</t>
  </si>
  <si>
    <r>
      <rPr>
        <rFont val="Arial"/>
        <b/>
        <color theme="1"/>
        <sz val="12.0"/>
      </rPr>
      <t xml:space="preserve">GESTIÓN DE LA OPERACIÓN DE TI </t>
    </r>
    <r>
      <rPr>
        <rFont val="Arial"/>
        <b val="0"/>
        <color theme="1"/>
        <sz val="12.0"/>
      </rPr>
      <t xml:space="preserve">Busca gestionar y realizar seguimiento a la prestación de los
servicios de TI y a los proveedores
que los brindan.
</t>
    </r>
  </si>
  <si>
    <t>La entidad establece mecanismos de seguimiento, control y mejora continua para prestar los servicios incluidos en el catálogo de servicios de TI.</t>
  </si>
  <si>
    <t xml:space="preserve">La entidad  define un esquema de gestión, supervisión y seguimiento a los proveedores
de servicios TI, garantizando que éstos transfieran el conocimiento adquirido. 
</t>
  </si>
  <si>
    <r>
      <rPr>
        <rFont val="Arial"/>
        <b/>
        <color theme="1"/>
        <sz val="12.0"/>
        <u/>
      </rPr>
      <t xml:space="preserve">TIC PARA LA GESTIÓN </t>
    </r>
    <r>
      <rPr>
        <rFont val="Arial"/>
        <b val="0"/>
        <color theme="1"/>
        <sz val="12.0"/>
        <u/>
      </rPr>
      <t xml:space="preserve">Comprende la planeación y gestión tecnológica, la mejora de procesos internos y el intercambio de información. Igualmente, la gestión y aprovechamiento de la información para el análisis, toma de decisiones y el mejoramiento permanente, con un enfoque integral para una respuesta articulada de gobierno y hacer  más eficaz gestión  administrativa de Gobierno. </t>
    </r>
  </si>
  <si>
    <r>
      <rPr>
        <rFont val="Arial"/>
        <b/>
        <color theme="1"/>
        <sz val="12.0"/>
      </rPr>
      <t xml:space="preserve">INFORMACIÓN   </t>
    </r>
    <r>
      <rPr>
        <rFont val="Arial"/>
        <b val="0"/>
        <color theme="1"/>
        <sz val="12.0"/>
      </rPr>
      <t>Busca aportar valor estratégico a la toma de decisiones a partir de la gestión de la información como un producto y servicio de calidad</t>
    </r>
  </si>
  <si>
    <r>
      <rPr>
        <rFont val="Arial"/>
        <b/>
        <color theme="1"/>
        <sz val="12.0"/>
      </rPr>
      <t xml:space="preserve">PLANEACIÓN Y GOBIERNO DE COMPONENTES DE INFORMACIÓN  </t>
    </r>
    <r>
      <rPr>
        <rFont val="Arial"/>
        <b val="0"/>
        <color theme="1"/>
        <sz val="12.0"/>
      </rPr>
      <t>Busca incorporar un esquema de gestión de los componentes de información en las entidades.</t>
    </r>
  </si>
  <si>
    <t>La entidad implementa un proceso de planeación y gestión de los datos, información, servicios y flujos de información</t>
  </si>
  <si>
    <r>
      <rPr>
        <rFont val="Arial"/>
        <b/>
        <color theme="1"/>
        <sz val="12.0"/>
      </rPr>
      <t xml:space="preserve">DISEÑO DE LOS COMPONENTESDE INFROMACIÓN </t>
    </r>
    <r>
      <rPr>
        <rFont val="Arial"/>
        <b val="0"/>
        <color theme="1"/>
        <sz val="12.0"/>
      </rPr>
      <t>Busca estructurar y caracterizar los componentes de información.</t>
    </r>
  </si>
  <si>
    <t xml:space="preserve">La entidad cuenta con un catálogo de componentes de información (datos, información, servicios y flujos de información). </t>
  </si>
  <si>
    <t>La entidad provee y/o consume componentes de información
a través de la Plataforma de
Interoperabilidad</t>
  </si>
  <si>
    <r>
      <rPr>
        <rFont val="Arial"/>
        <b/>
        <color theme="1"/>
        <sz val="12.0"/>
      </rPr>
      <t xml:space="preserve">ANALISIS Y APROBECHAMIENTO DE COMPONENTES DE INFORMACIÓN </t>
    </r>
    <r>
      <rPr>
        <rFont val="Arial"/>
        <color theme="1"/>
        <sz val="12.0"/>
      </rPr>
      <t>Busca  el uso eficiente de los componentes de información para la toma de decisiones.</t>
    </r>
  </si>
  <si>
    <t>La entidad cuenta con procesos y herramientas que facilitan
el consumo, análisis, uso y aprovechamiento de los componentes de información</t>
  </si>
  <si>
    <r>
      <rPr>
        <rFont val="Arial"/>
        <b/>
        <color theme="1"/>
        <sz val="12.0"/>
      </rPr>
      <t xml:space="preserve">GESTIÓN DE LA CALIDAD Y DE SEGURIDAD DE LOS COMPONENTES DE INFORMACIÓN </t>
    </r>
    <r>
      <rPr>
        <rFont val="Arial"/>
        <b val="0"/>
        <color theme="1"/>
        <sz val="12.0"/>
      </rPr>
      <t>Busca  definir y gestionar  controles  y mecanismos que contribuyan a alcanzar los niveles requeridos de calidad, seguridad, privacidad y trazabilidad de los componentes de información.</t>
    </r>
  </si>
  <si>
    <t xml:space="preserve">La entidad aplica los mecanismos adecuados de aseguramiento, control, inspección y
mejoramiento de la calidad de los componentes de información
</t>
  </si>
  <si>
    <t>La entidad  define y gestiona  los controles y mecanismos para alcanzar los niveles requeridos de seguridad, privacidad y trazabilidad de los componentes de información</t>
  </si>
  <si>
    <r>
      <rPr>
        <rFont val="Arial"/>
        <b/>
        <color theme="1"/>
        <sz val="12.0"/>
        <u/>
      </rPr>
      <t xml:space="preserve">TIC PARA LA GESTIÓN </t>
    </r>
    <r>
      <rPr>
        <rFont val="Arial"/>
        <b val="0"/>
        <color theme="1"/>
        <sz val="12.0"/>
        <u/>
      </rPr>
      <t xml:space="preserve">Comprende la planeación y gestión tecnológica, la mejora de procesos internos y el intercambio de información. Igualmente, la gestión y aprovechamiento de la información para el análisis, toma de decisiones y el mejoramiento permanente, con un enfoque integral para una respuesta articulada de gobierno y hacer  más eficaz gestión  administrativa de Gobierno. </t>
    </r>
  </si>
  <si>
    <r>
      <rPr>
        <rFont val="Arial"/>
        <b/>
        <color theme="1"/>
        <sz val="12.0"/>
      </rPr>
      <t xml:space="preserve">SISTEMAS DE INFORMACIÓN   </t>
    </r>
    <r>
      <rPr>
        <rFont val="Arial"/>
        <b val="0"/>
        <color theme="1"/>
        <sz val="12.0"/>
      </rPr>
      <t xml:space="preserve">Busca potenciar los procesos y servicios que presta la entidad a través de la gestión de los sistemas de información
 </t>
    </r>
  </si>
  <si>
    <r>
      <rPr>
        <rFont val="Arial"/>
        <b/>
        <color theme="1"/>
        <sz val="12.0"/>
      </rPr>
      <t xml:space="preserve">PLANEACIÓN Y GESTIÓN DE LOS SISTEMAS DE INFORMACIÓN  </t>
    </r>
    <r>
      <rPr>
        <rFont val="Arial"/>
        <b val="0"/>
        <color theme="1"/>
        <sz val="12.0"/>
      </rPr>
      <t>Busca planear y gestionar los sistemas de información (misional, de apoyo, portales digitales y de direccionamiento estratégico).</t>
    </r>
  </si>
  <si>
    <t>La entidad cuenta con una arquitectura de sistemas de información</t>
  </si>
  <si>
    <t xml:space="preserve">La entidad aplica buenas prácticas en la adquisición
y/o desarrollo de sistemas de información. 
</t>
  </si>
  <si>
    <t xml:space="preserve">La entidad  especifica  y gestiona
los derechos y requisitos legales
en materia de derechos de autor
</t>
  </si>
  <si>
    <r>
      <rPr>
        <rFont val="Arial"/>
        <b/>
        <color theme="1"/>
        <sz val="12.0"/>
      </rPr>
      <t xml:space="preserve">DISEÑO DE LOS SISTEMAS DE INFORMACIÓN </t>
    </r>
    <r>
      <rPr>
        <rFont val="Arial"/>
        <b val="0"/>
        <color theme="1"/>
        <sz val="12.0"/>
      </rPr>
      <t>Busca diseñar sistemas estandarizados, interoperables y usables.</t>
    </r>
  </si>
  <si>
    <t>Los sistemas de información incorporan las recomendaciones de estilo y usabilidad</t>
  </si>
  <si>
    <t xml:space="preserve">Los sistemas de información se habilitan para abrir los datos e interoperar. </t>
  </si>
  <si>
    <r>
      <rPr>
        <rFont val="Arial"/>
        <b/>
        <color theme="1"/>
        <sz val="12.0"/>
      </rPr>
      <t xml:space="preserve">CICLO DE VIDA DE LOS SISTEMAS DE INFORMACIÓN </t>
    </r>
    <r>
      <rPr>
        <rFont val="Arial"/>
        <b val="0"/>
        <color theme="1"/>
        <sz val="12.0"/>
      </rPr>
      <t>Busca  definir y gestionar  las etapas que deben surtir los sistemas de información desde la definición de requerimientos hasta el despliegue, puesta en funcionamiento y uso.</t>
    </r>
  </si>
  <si>
    <t>La entidad cuenta con ambientes diferentes para las etapas del ciclo de vida de los sistemas de información.</t>
  </si>
  <si>
    <t>La entidad  ha definido e implementando un proceso para la gestión del ciclo de vida de los sistemas de información</t>
  </si>
  <si>
    <r>
      <rPr>
        <rFont val="Arial"/>
        <b/>
        <color theme="1"/>
        <sz val="12.0"/>
      </rPr>
      <t xml:space="preserve">SOPORTE DE LOS SISTEMAS DE INFORMACIÓN  </t>
    </r>
    <r>
      <rPr>
        <rFont val="Arial"/>
        <b val="0"/>
        <color theme="1"/>
        <sz val="12.0"/>
      </rPr>
      <t>Busca  definir los aspectos necesarios para garantizar la entrega, evolución y adecuado soporte de los sistemas de información</t>
    </r>
  </si>
  <si>
    <t>La entidad cuenta con los mecanismos para realizar el mantenimiento evolutivo, gestión de cambios y corrección de fallos en los sistemas de información</t>
  </si>
  <si>
    <r>
      <rPr>
        <rFont val="Arial"/>
        <b/>
        <color theme="1"/>
        <sz val="12.0"/>
      </rPr>
      <t xml:space="preserve">GESTIÓN DE SEGURIDAD Y CALIDAD DE LOS SISTEMAS DE INFORMACIÓN </t>
    </r>
    <r>
      <rPr>
        <rFont val="Arial"/>
        <b val="0"/>
        <color theme="1"/>
        <sz val="12.0"/>
      </rPr>
      <t>Busca  la definición y gestión  de los controles y mecanismos para alcanzar los niveles requeridos de seguridad, privacidad y trazabilidad de los sistemas de información.</t>
    </r>
  </si>
  <si>
    <t xml:space="preserve">La entidad aplica los mecanismos adecuados de aseguramiento, control, inspección y
mejoramiento de la calidad de los sistemas de información. 
</t>
  </si>
  <si>
    <t xml:space="preserve">La entidad  establece la definición y gestión de los controles y mecanismos para alcanzar
los niveles requeridos de auditoría, seguridad, privacidad
y trazabilidad de los sistemas de información. </t>
  </si>
  <si>
    <r>
      <rPr>
        <rFont val="Arial"/>
        <b/>
        <color theme="1"/>
        <sz val="12.0"/>
        <u/>
      </rPr>
      <t xml:space="preserve">TIC PARA LA GESTIÓN </t>
    </r>
    <r>
      <rPr>
        <rFont val="Arial"/>
        <b val="0"/>
        <color theme="1"/>
        <sz val="12.0"/>
        <u/>
      </rPr>
      <t xml:space="preserve">Comprende la planeación y gestión tecnológica, la mejora de procesos internos y el intercambio de información. Igualmente, la gestión y aprovechamiento de la información para el análisis, toma de decisiones y el mejoramiento permanente, con un enfoque integral para una respuesta articulada de gobierno y hacer  más eficaz gestión  administrativa de Gobierno. </t>
    </r>
  </si>
  <si>
    <r>
      <rPr>
        <rFont val="Arial"/>
        <b/>
        <color theme="1"/>
        <sz val="12.0"/>
      </rPr>
      <t xml:space="preserve">SERVICIOS TECNOLÓGICOS </t>
    </r>
    <r>
      <rPr>
        <rFont val="Arial"/>
        <b val="0"/>
        <color theme="1"/>
        <sz val="12.0"/>
      </rPr>
      <t xml:space="preserve"> Busca gestionar la infraestructura tecnológica que soporta los sistemas, los servicios de información y la operación de la entidad </t>
    </r>
  </si>
  <si>
    <r>
      <rPr>
        <rFont val="Arial"/>
        <b/>
        <color theme="1"/>
        <sz val="12.0"/>
      </rPr>
      <t xml:space="preserve">PLANEACIÓN Y GESTIÓN DE LOS SERVICIOS TECNOLÓGICOS </t>
    </r>
    <r>
      <rPr>
        <rFont val="Arial"/>
        <b val="0"/>
        <color theme="1"/>
        <sz val="12.0"/>
      </rPr>
      <t>Busca  planear y definir una estrategia de evolución de los sistemas de información.</t>
    </r>
  </si>
  <si>
    <t>La entidad cuenta con un catalogo de servicios tecnológicos.</t>
  </si>
  <si>
    <t>La entidad cuenta con una arquitectura de servicios tecnológicos documentada para soportar los sistemas y servicios de información</t>
  </si>
  <si>
    <t>La entidad aplica buenas prácticas para la adquisición de servicios tecnológicos.</t>
  </si>
  <si>
    <t>La entidad implementa un programa de correcta disposición final de los residuos tecnológicos</t>
  </si>
  <si>
    <r>
      <rPr>
        <rFont val="Arial"/>
        <b/>
        <color theme="1"/>
        <sz val="12.0"/>
      </rPr>
      <t>OPERACIÓN DE SERVICIOS TECNOLÓGICOS</t>
    </r>
    <r>
      <rPr>
        <rFont val="Arial"/>
        <b val="0"/>
        <color theme="1"/>
        <sz val="12.0"/>
      </rPr>
      <t xml:space="preserve"> Busca garantizar la disponibilidad y continuidad de los servicios tecnológicos, de acuerdo con las necesidades de operación de la misma</t>
    </r>
    <r>
      <rPr>
        <rFont val="Arial"/>
        <b/>
        <color theme="1"/>
        <sz val="12.0"/>
      </rPr>
      <t>.</t>
    </r>
  </si>
  <si>
    <t xml:space="preserve">La entidad estructura e implementa los procesos de operación, monitoreo y supervisión de los servicios
tecnológicos
</t>
  </si>
  <si>
    <r>
      <rPr>
        <rFont val="Arial"/>
        <b/>
        <color theme="1"/>
        <sz val="12.0"/>
      </rPr>
      <t xml:space="preserve">SOPORTES DE SERVICIOS TECNOLOGICOS </t>
    </r>
    <r>
      <rPr>
        <rFont val="Arial"/>
        <b val="0"/>
        <color theme="1"/>
        <sz val="12.0"/>
      </rPr>
      <t>Busca realizar soporte y mantenimiento a los servicios
tecnológicos.</t>
    </r>
    <r>
      <rPr>
        <rFont val="Arial"/>
        <b/>
        <color theme="1"/>
        <sz val="12.0"/>
      </rPr>
      <t xml:space="preserve">
</t>
    </r>
  </si>
  <si>
    <t>La entidad implementa los procesos de soporte y mantenimiento preventivo y correctivo de los servicios tecnológicos, de acuerdo con las necesidades de su operación.</t>
  </si>
  <si>
    <r>
      <rPr>
        <rFont val="Arial"/>
        <b/>
        <color theme="1"/>
        <sz val="12.0"/>
      </rPr>
      <t xml:space="preserve">GESTIÓN DE CALIDAD Y SEGURIDAD DE SERVICIOS TECNOLÓGICOS </t>
    </r>
    <r>
      <rPr>
        <rFont val="Arial"/>
        <b val="0"/>
        <color theme="1"/>
        <sz val="12.0"/>
      </rPr>
      <t>Busca  definir y gestionar  los controles y mecanismos para alcanzar los niveles requeridos de calidad, seguridad y trazabilidad de los servicios tecnológicos.</t>
    </r>
  </si>
  <si>
    <t xml:space="preserve">La entidad aplica los mecanismos adecuados de aseguramiento, control, inspección y
mejoramiento de la calidad de los servicios tecnológicos.
</t>
  </si>
  <si>
    <t>La entidad  establece la definición y gestión de los controles y mecanismos para alcanzar
los niveles requeridos de auditoría, seguridad, privacidad y trazabilidad de los servicios tecnológicos</t>
  </si>
  <si>
    <r>
      <rPr>
        <rFont val="Arial"/>
        <b/>
        <color theme="1"/>
        <sz val="12.0"/>
        <u/>
      </rPr>
      <t xml:space="preserve">TIC PARA LA GESTIÓN </t>
    </r>
    <r>
      <rPr>
        <rFont val="Arial"/>
        <b val="0"/>
        <color theme="1"/>
        <sz val="12.0"/>
        <u/>
      </rPr>
      <t xml:space="preserve">Comprende la planeación y gestión tecnológica, la mejora de procesos internos y el intercambio de información. Igualmente, la gestión y aprovechamiento de la información para el análisis, toma de decisiones y el mejoramiento permanente, con un enfoque integral para una respuesta articulada de gobierno y hacer  más eficaz gestión  administrativa de Gobierno. </t>
    </r>
  </si>
  <si>
    <r>
      <rPr>
        <rFont val="Arial"/>
        <b/>
        <color theme="1"/>
        <sz val="12.0"/>
      </rPr>
      <t xml:space="preserve">USO Y APROPIACIÓN </t>
    </r>
    <r>
      <rPr>
        <rFont val="Arial"/>
        <b val="0"/>
        <color theme="1"/>
        <sz val="12.0"/>
      </rPr>
      <t>Busca realizar actividades orientadas al desarrollo de competencias TI y vincular los diversos grupos de interés en las  iniciativas TI</t>
    </r>
  </si>
  <si>
    <r>
      <rPr>
        <rFont val="Arial"/>
        <b/>
        <color theme="1"/>
        <sz val="12.0"/>
      </rPr>
      <t>ESTRATEGIAPARA EL USO Y APROPIACIÓN DE TI</t>
    </r>
    <r>
      <rPr>
        <rFont val="Arial"/>
        <b val="0"/>
        <color theme="1"/>
        <sz val="12.0"/>
      </rPr>
      <t xml:space="preserve"> Busca  definir e implementar  la
estrategia de uso y apropiación de TI.
</t>
    </r>
  </si>
  <si>
    <t xml:space="preserve">La entidad establece e implementa la estrategia de uso y apropiación de TI, de acuerdo con la caracterización de sus  usuarios, ciudadanos y grupos de interés.
</t>
  </si>
  <si>
    <r>
      <rPr>
        <rFont val="Arial"/>
        <b/>
        <color theme="1"/>
        <sz val="12.0"/>
      </rPr>
      <t xml:space="preserve">GESTIÓN DEL CAMBIO DE TI </t>
    </r>
    <r>
      <rPr>
        <rFont val="Arial"/>
        <b val="0"/>
        <color theme="1"/>
        <sz val="12.0"/>
      </rPr>
      <t>Busca adaptarse al cambio generado por la implementación de los proyectos o iniciativas de TI.</t>
    </r>
  </si>
  <si>
    <t xml:space="preserve">La entidad desarrolla acciones de sensibilización y socialización de los proyectos o iniciativas de TI,
a partir de la estrategia de uso y apropiación de TI
</t>
  </si>
  <si>
    <r>
      <rPr>
        <rFont val="Arial"/>
        <b/>
        <color theme="1"/>
        <sz val="12.0"/>
      </rPr>
      <t xml:space="preserve">MEDICIÓN DE RESULTADOS DE USO Y APROPIACIÓN </t>
    </r>
    <r>
      <rPr>
        <rFont val="Arial"/>
        <b val="0"/>
        <color theme="1"/>
        <sz val="12.0"/>
      </rPr>
      <t>Busca establecer e implementar el monitoreo y evaluación del impacto de la estrategia de uso y apropiación de los proyectos de TI.</t>
    </r>
  </si>
  <si>
    <t xml:space="preserve">La entidad realiza el monitoreo, evaluación y mejora continua de
la Estrategia de uso y apropiación de los proyectos de TI.
</t>
  </si>
  <si>
    <r>
      <rPr>
        <rFont val="Arial"/>
        <b/>
        <color theme="1"/>
        <sz val="12.0"/>
        <u/>
      </rPr>
      <t xml:space="preserve">TIC PARA LA GESTIÓN </t>
    </r>
    <r>
      <rPr>
        <rFont val="Arial"/>
        <b val="0"/>
        <color theme="1"/>
        <sz val="12.0"/>
        <u/>
      </rPr>
      <t xml:space="preserve">Comprende la planeación y gestión tecnológica, la mejora de procesos internos y el intercambio de información. Igualmente, la gestión y aprovechamiento de la información para el análisis, toma de decisiones y el mejoramiento permanente, con un enfoque integral para una respuesta articulada de gobierno y hacer  más eficaz gestión  administrativa de Gobierno. </t>
    </r>
  </si>
  <si>
    <r>
      <rPr>
        <rFont val="Arial"/>
        <b/>
        <color theme="1"/>
        <sz val="12.0"/>
      </rPr>
      <t xml:space="preserve">CAPACIDADES INSTITUCIONALES </t>
    </r>
    <r>
      <rPr>
        <rFont val="Arial"/>
        <b val="0"/>
        <color theme="1"/>
        <sz val="12.0"/>
      </rPr>
      <t>Busca desarrollar capacidades institucionales para la prestación de servicios a través de la automatización de procesos y procedimientos y la aplicación de buenas prácticas de TI</t>
    </r>
    <r>
      <rPr>
        <rFont val="Arial"/>
        <b/>
        <color theme="1"/>
        <sz val="12.0"/>
      </rPr>
      <t xml:space="preserve">
</t>
    </r>
  </si>
  <si>
    <r>
      <rPr>
        <rFont val="Arial"/>
        <b/>
        <color theme="1"/>
        <sz val="12.0"/>
      </rPr>
      <t xml:space="preserve">USO EFICIENTE DEL PAPEL </t>
    </r>
    <r>
      <rPr>
        <rFont val="Arial"/>
        <b val="0"/>
        <color theme="1"/>
        <sz val="12.0"/>
      </rPr>
      <t>Busca  el uso eficiente de papel a través de la definición y adopción de buenas prácticas mediadas por TI.</t>
    </r>
  </si>
  <si>
    <t xml:space="preserve">La entidad  define e implementa buenas prácticas para el uso eficiente del papel, mediadas por TI. </t>
  </si>
  <si>
    <r>
      <rPr>
        <rFont val="Arial"/>
        <b/>
        <color theme="1"/>
        <sz val="12.0"/>
      </rPr>
      <t xml:space="preserve">GESTIÓN DE DOCUMENTOS ELECTRÓNICOS </t>
    </r>
    <r>
      <rPr>
        <rFont val="Arial"/>
        <b val="0"/>
        <color theme="1"/>
        <sz val="12.0"/>
      </rPr>
      <t>Busca incorporar el uso de documentos electrónicos con base en el análisis de los procesos de la entidad.</t>
    </r>
  </si>
  <si>
    <t>La entidad cuenta con esquemas y herramientas de gestión de documentos electrónicos,
con base en el análisis de los procesos de la entidad</t>
  </si>
  <si>
    <r>
      <rPr>
        <rFont val="Arial"/>
        <b/>
        <color theme="1"/>
        <sz val="12.0"/>
      </rPr>
      <t xml:space="preserve">AUTOMATIZACIÓN DE PROCESOS Y PROCEDIMIENTOS </t>
    </r>
    <r>
      <rPr>
        <rFont val="Arial"/>
        <b val="0"/>
        <color theme="1"/>
        <sz val="12.0"/>
      </rPr>
      <t>Busca automatizar los procesos y procedimientos estratégicos en la institución</t>
    </r>
  </si>
  <si>
    <t>La entidad  identifica y prioriza las acciones o proyectos a implementar para la automatización de procesos y procedimientos</t>
  </si>
  <si>
    <t>La entidad automatiza procesos y procedimientos internos</t>
  </si>
  <si>
    <r>
      <rPr>
        <rFont val="Arial"/>
        <b/>
        <color theme="1"/>
        <sz val="12.0"/>
        <u/>
      </rPr>
      <t>SEGURIDAD Y PRIVACIDAD DE LA INFROMACIÓN</t>
    </r>
    <r>
      <rPr>
        <rFont val="Arial"/>
        <b val="0"/>
        <color theme="1"/>
        <sz val="12.0"/>
        <u/>
      </rPr>
      <t xml:space="preserve"> Comprende las acciones transversales a los demás componentes enunciados, tendientes a proteger la información y los sistemas de información, de acceso, uso, divulgación, interrupción o destrucción no autorizada. </t>
    </r>
    <r>
      <rPr>
        <rFont val="Arial"/>
        <b val="0"/>
        <color theme="1"/>
        <sz val="12.0"/>
        <u/>
      </rPr>
      <t xml:space="preserve">
</t>
    </r>
  </si>
  <si>
    <r>
      <rPr>
        <rFont val="Arial"/>
        <b/>
        <color theme="1"/>
        <sz val="12.0"/>
      </rPr>
      <t xml:space="preserve">DEFINICIÓN DEL MARCO DE SEGURIDAD Y PRIVACIDAD DE LA INFORMACIÓN Y DE LOS SISTEMAS DE INFORMACIÓN </t>
    </r>
    <r>
      <rPr>
        <rFont val="Arial"/>
        <b val="0"/>
        <color theme="1"/>
        <sz val="12.0"/>
      </rPr>
      <t xml:space="preserve">Busca  definir el estado actual del nivel de seguridad y privacidad y define las acciones a implementar
</t>
    </r>
  </si>
  <si>
    <r>
      <rPr>
        <rFont val="Arial"/>
        <b/>
        <color theme="1"/>
        <sz val="12.0"/>
      </rPr>
      <t xml:space="preserve">DIAGNÓSTICO DE SEGURIDAD Y PRIVACIDAD </t>
    </r>
    <r>
      <rPr>
        <rFont val="Arial"/>
        <b val="0"/>
        <color theme="1"/>
        <sz val="12.0"/>
      </rPr>
      <t xml:space="preserve">Busca determinar el estado actual
del nivel de seguridad y privacidad de la información y de los sistemas de información
</t>
    </r>
  </si>
  <si>
    <t xml:space="preserve">La entidad cuenta con un diagnóstico de seguridad y privacidad e identifica y analiza
los riesgos existentes. </t>
  </si>
  <si>
    <r>
      <rPr>
        <rFont val="Arial"/>
        <b/>
        <color theme="1"/>
        <sz val="12.0"/>
      </rPr>
      <t xml:space="preserve">PLAN DE SEGURIDAD Y PRIVACIDAD DE LA INFORMACIÓN </t>
    </r>
    <r>
      <rPr>
        <rFont val="Arial"/>
        <b val="0"/>
        <color theme="1"/>
        <sz val="12.0"/>
      </rPr>
      <t xml:space="preserve">Busca generar un plan de seguridad
y privacidad alineado con el propósito misional.
</t>
    </r>
  </si>
  <si>
    <t>La entidad  define las acciones a implementar a nivel de seguridad y privacidad,  así como acciones de mitigación del riesgo</t>
  </si>
  <si>
    <r>
      <rPr>
        <rFont val="Arial"/>
        <b/>
        <color theme="1"/>
        <sz val="12.0"/>
        <u/>
      </rPr>
      <t>SEGURIDAD Y PRIVACIDAD DE LA INFROMACIÓN</t>
    </r>
    <r>
      <rPr>
        <rFont val="Arial"/>
        <b val="0"/>
        <color theme="1"/>
        <sz val="12.0"/>
        <u/>
      </rPr>
      <t xml:space="preserve"> Comprende las acciones transversales a los demás componentes enunciados, tendientes a proteger la información y los sistemas de información, de acceso, uso, divulgación, interrupción o destrucción no autorizada. </t>
    </r>
    <r>
      <rPr>
        <rFont val="Arial"/>
        <b val="0"/>
        <color theme="1"/>
        <sz val="12.0"/>
        <u/>
      </rPr>
      <t xml:space="preserve">
</t>
    </r>
  </si>
  <si>
    <r>
      <rPr>
        <rFont val="Arial"/>
        <b/>
        <color theme="1"/>
        <sz val="12.0"/>
      </rPr>
      <t xml:space="preserve">IMPREMENTACIÓN DEL PLAN DE SEGURIDAD Y PRIVACIDAD DE LA INFORMACIÓN Y DE LOS SISTEMAS DE INFORMACIÓN </t>
    </r>
    <r>
      <rPr>
        <rFont val="Arial"/>
        <b val="0"/>
        <color theme="1"/>
        <sz val="12.0"/>
      </rPr>
      <t>Busca desarrollar las acciones definidas en el plan de seguridad y privacidad.</t>
    </r>
  </si>
  <si>
    <r>
      <rPr>
        <rFont val="Arial"/>
        <b/>
        <color theme="1"/>
        <sz val="12.0"/>
      </rPr>
      <t xml:space="preserve">GESTIÓN DE RIESGOS DE SEGURIDAD Y PRIVACIDAD DE LA INFORMACIÓN </t>
    </r>
    <r>
      <rPr>
        <rFont val="Arial"/>
        <b val="0"/>
        <color theme="1"/>
        <sz val="12.0"/>
      </rPr>
      <t xml:space="preserve">Busca proteger los derechos de
los usuarios de la entidad y mejorar
los niveles de confianza en los mismos a través de la identificación,                    
valoración, tratamiento y mitigación de los riesgos de los sistemas de
información.                                                                  </t>
    </r>
    <r>
      <rPr>
        <rFont val="Arial"/>
        <b/>
        <color theme="1"/>
        <sz val="12.0"/>
      </rPr>
      <t xml:space="preserve">
</t>
    </r>
  </si>
  <si>
    <t>La entidad implementa el plan de seguridad y privacidad de la información,  clasifica y gestiona controles</t>
  </si>
  <si>
    <r>
      <rPr>
        <rFont val="Arial"/>
        <b/>
        <color theme="1"/>
        <sz val="12.0"/>
        <u/>
      </rPr>
      <t>SEGURIDAD Y PRIVACIDAD DE LA INFROMACIÓN</t>
    </r>
    <r>
      <rPr>
        <rFont val="Arial"/>
        <b val="0"/>
        <color theme="1"/>
        <sz val="12.0"/>
        <u/>
      </rPr>
      <t xml:space="preserve"> Comprende las acciones transversales a los demás componentes enunciados, tendientes a proteger la información y los sistemas de información, de acceso, uso, divulgación, interrupción o destrucción no autorizada. </t>
    </r>
    <r>
      <rPr>
        <rFont val="Arial"/>
        <b val="0"/>
        <color theme="1"/>
        <sz val="12.0"/>
        <u/>
      </rPr>
      <t xml:space="preserve">
</t>
    </r>
  </si>
  <si>
    <r>
      <rPr>
        <rFont val="Arial"/>
        <b/>
        <color theme="1"/>
        <sz val="12.0"/>
      </rPr>
      <t xml:space="preserve">MONITOREO Y MEJORAMIENTO CONTINUO  </t>
    </r>
    <r>
      <rPr>
        <rFont val="Arial"/>
        <b val="0"/>
        <color theme="1"/>
        <sz val="12.0"/>
      </rPr>
      <t xml:space="preserve">Busca desarrollar
actividades para la evaluación y mejora de los niveles de seguridad
y privacidad de la información y los sistemas de información
</t>
    </r>
  </si>
  <si>
    <r>
      <rPr>
        <rFont val="Arial"/>
        <b/>
        <color theme="1"/>
        <sz val="12.0"/>
      </rPr>
      <t xml:space="preserve">EVALUACIÓN DEL DESEMPEÑO </t>
    </r>
    <r>
      <rPr>
        <rFont val="Arial"/>
        <b val="0"/>
        <color theme="1"/>
        <sz val="12.0"/>
      </rPr>
      <t>Busca hacer las mediciones necesarias para calificar la operación y efectividad de Ios controles, estableciendo niveles de
cumplimiento y de protección de los principios de seguridad y privacidad
de la información.</t>
    </r>
    <r>
      <rPr>
        <rFont val="Arial"/>
        <b/>
        <color theme="1"/>
        <sz val="12.0"/>
      </rPr>
      <t xml:space="preserve">
</t>
    </r>
  </si>
  <si>
    <t>La entidad cuenta con actividades para el seguimiento, medición, análisis y evaluación
del desempeño de la seguridad y privacidad,  con el fin de generar los ajustes o cambios pertinentes
y oportunos</t>
  </si>
  <si>
    <t>La entidad revisa e implementa acciones de mejora continua que garanticen el cumplimiento del plan de seguridad y privacidad de la información</t>
  </si>
  <si>
    <t>COMENTARIOS</t>
  </si>
  <si>
    <r>
      <rPr>
        <rFont val="Arial"/>
        <b/>
        <color theme="1"/>
        <sz val="12.0"/>
        <u/>
      </rPr>
      <t>TIC PARA GOBIERNO ABIERTO</t>
    </r>
    <r>
      <rPr>
        <rFont val="Arial"/>
        <b val="0"/>
        <color theme="1"/>
        <sz val="12.0"/>
        <u/>
      </rPr>
      <t xml:space="preserve"> </t>
    </r>
    <r>
      <rPr>
        <rFont val="Arial"/>
        <b val="0"/>
        <color theme="1"/>
        <sz val="12.0"/>
      </rPr>
      <t>Comprende las actividades encaminadas a fomentar la construcción de un Estado más transparente, participativo y colaborativo en los asuntos públicos mediante el uso de las Tecnologías de la Información y las Comunicaciones</t>
    </r>
    <r>
      <rPr>
        <rFont val="Arial"/>
        <b/>
        <color theme="1"/>
        <sz val="12.0"/>
      </rPr>
      <t>.</t>
    </r>
  </si>
  <si>
    <r>
      <rPr>
        <rFont val="Arial"/>
        <b/>
        <color theme="1"/>
        <sz val="12.0"/>
        <u/>
      </rPr>
      <t>TRANSPARENCIA</t>
    </r>
    <r>
      <rPr>
        <rFont val="Arial"/>
        <b/>
        <color theme="1"/>
        <sz val="12.0"/>
      </rPr>
      <t xml:space="preserve"> </t>
    </r>
    <r>
      <rPr>
        <rFont val="Arial"/>
        <b val="0"/>
        <color theme="1"/>
        <sz val="12.0"/>
      </rPr>
      <t>Busca facilitar el acceso a la información pública de manera permanente y permitir su aprovechamiento por parte de los usuarios ciudadanos y grupos de interés.</t>
    </r>
  </si>
  <si>
    <t>INFORMACIÓN Y/O DETALLES</t>
  </si>
  <si>
    <r>
      <rPr>
        <rFont val="Arial"/>
        <b/>
        <color theme="1"/>
        <sz val="12.0"/>
      </rPr>
      <t xml:space="preserve">ACCESO A LA INFORMACIÓN PÚBLICA
</t>
    </r>
    <r>
      <rPr>
        <rFont val="Arial"/>
        <b val="0"/>
        <color theme="1"/>
        <sz val="12.0"/>
      </rPr>
      <t xml:space="preserve">Busca poner a disposición de los
usuarios, ciudadanos y  grupos
de interés, toda la información de
carácter público, a través de diversos
canales electrónicos. </t>
    </r>
  </si>
  <si>
    <t xml:space="preserve">La entidad publica la información básica y la establecida en la Ley de Transparencia y Acceso a la Información púbica, ley 1712 de
2014, en diversos formatos e idiomas. </t>
  </si>
  <si>
    <r>
      <rPr>
        <rFont val="Arial"/>
        <color theme="1"/>
        <sz val="10.0"/>
      </rPr>
      <t xml:space="preserve">Reestructurar Revisar que en la Publicación en la página principal de su sitio web oficial, en una sección particular identificada con el nombre de </t>
    </r>
    <r>
      <rPr>
        <rFont val="Arial"/>
        <b/>
        <color theme="1"/>
        <sz val="10.0"/>
        <u/>
      </rPr>
      <t>"TRANSPARENCIA Y ACCESO A INFORMACIÓN PÚBLICA"</t>
    </r>
    <r>
      <rPr>
        <rFont val="Arial"/>
        <color theme="1"/>
        <sz val="10.0"/>
      </rPr>
      <t xml:space="preserve"> y verificar que todos los link se encuentren funcionando.</t>
    </r>
  </si>
  <si>
    <t>Revisar  LINK y verificar que se encuentre funcionando.</t>
  </si>
  <si>
    <t>INGENIERO A CONTRATAR</t>
  </si>
  <si>
    <t>SE EVIDENCIA LINK TRASNPARENCIA Y ACCESO INFORMACION</t>
  </si>
  <si>
    <t>Revisar  INDICE donde aparesza todo lo de la ley de transparencia y verificar que se encuentre funcionando.</t>
  </si>
  <si>
    <r>
      <rPr>
        <rFont val="Arial"/>
        <color theme="1"/>
        <sz val="12.0"/>
      </rPr>
      <t xml:space="preserve">Reestructurar Revisar  </t>
    </r>
    <r>
      <rPr>
        <rFont val="Arial"/>
        <b/>
        <color theme="1"/>
        <sz val="12.0"/>
      </rPr>
      <t>MECANISMOS  PARA LA ATENCIÓN AL CIUDADANO</t>
    </r>
    <r>
      <rPr>
        <rFont val="Arial"/>
        <color theme="1"/>
        <sz val="12.0"/>
      </rPr>
      <t xml:space="preserve"> y verificar que todos los link se encuentren funcionando. publicarlos, mantenerlos y actualizarlos</t>
    </r>
  </si>
  <si>
    <t>Horario de Atención al Público</t>
  </si>
  <si>
    <t xml:space="preserve"> PUNTO DE ATENCIÓN AL CIUDADANO   Lunes a Viernes 7:30 am - 12:00 pm  Y 2:00 pm - 6:00 pm </t>
  </si>
  <si>
    <t>OK-2019</t>
  </si>
  <si>
    <t>SE EVIDENCIA EN LA PARTE INFERIOR DE LA PAGINA WEB</t>
  </si>
  <si>
    <t>Teléfono</t>
  </si>
  <si>
    <t xml:space="preserve">PBX: (57) (7) 6498154 </t>
  </si>
  <si>
    <t>Fax</t>
  </si>
  <si>
    <t xml:space="preserve">FAX: (57) (7) 6488662 </t>
  </si>
  <si>
    <t>Correo Electrónico Institucional</t>
  </si>
  <si>
    <t xml:space="preserve">pmf@personeriadefloridablanca.gov.co    </t>
  </si>
  <si>
    <t>Correo Electrónico  para notificaciones judiciales</t>
  </si>
  <si>
    <t>WEB</t>
  </si>
  <si>
    <t>http://personeriadefloridablanca.gov.co/</t>
  </si>
  <si>
    <t>Formulario de Contacto</t>
  </si>
  <si>
    <t>En la pagina un Link</t>
  </si>
  <si>
    <t>Encuesta de Satisfacción</t>
  </si>
  <si>
    <t>esta actividad se desarrollara en 2020</t>
  </si>
  <si>
    <t>Evaluarla, analizar y socializar datos, encuenstas de satisfacción Y ENTREGAR INFORME</t>
  </si>
  <si>
    <t>CAT</t>
  </si>
  <si>
    <t>CUATRIMESTRAL</t>
  </si>
  <si>
    <t>SE EVIDENCIA NIVEL DE SATISFACION DE ENCUESTA PRIMER Y SEGUNDO TRIMESTRE 2019 Y EN EL ACTA No.05 del COMITE INSTITUCIONAL DE GESTION Y DESEMPEÑO DE FECHA 14 /08/19 SE SOCIALIZO</t>
  </si>
  <si>
    <t>SE EVIDENCIA NIVEL DE SATISFACION DE ENCUESTA TERCER TRIMESTRE</t>
  </si>
  <si>
    <t>Fisicas en la oficina</t>
  </si>
  <si>
    <t>PDVA</t>
  </si>
  <si>
    <t>Permanente entrgarlas ARACELY, el primer dia habil del mes</t>
  </si>
  <si>
    <t>OK -2019</t>
  </si>
  <si>
    <t>SE EVIDENCIA REGISTRO DE ATENCION AL USUARIO ACTUALIZADO Y DILIGENCIADO POR LOS FUNCIONARIOS</t>
  </si>
  <si>
    <t>PDDH</t>
  </si>
  <si>
    <t>Profesional U,</t>
  </si>
  <si>
    <t>ARQ</t>
  </si>
  <si>
    <t>PAX</t>
  </si>
  <si>
    <t>Formulario electrónico de solicitides, Petciones, Quejas y Reclamos  PQR  (Realizar Manualmente por correo electrónico el acuse de ricibido y notificandole el numero de radicado interno de entrada a la Personería)</t>
  </si>
  <si>
    <t>Tener en la pagina el Link PQR</t>
  </si>
  <si>
    <t>SE EVIDENCIA FORMULARIO CONTACTENOS PQRS  Y EN TRAMITES Y SERVICIOS ATENCION AL CIUDADANO DE LA PAGINA WEB</t>
  </si>
  <si>
    <t>Realizar el acuse ó dar respuesta de recibido el correo, PQR, telefono, u otro que se recepcione, enviandole el número de Radicado Interno RI con el cual le puede hacer seguimiento. Se impremi y se al Derecho de Petición</t>
  </si>
  <si>
    <t>Coordinadora De Atención al Ciudadano               CAT</t>
  </si>
  <si>
    <t>Se dará al 100 % de los correos que lleguen, archivarlos en una carpeta para su BACK-UP</t>
  </si>
  <si>
    <t>SE EVIDENCIA ACUSO RECIBICO CON NUMERO DE RADICADO</t>
  </si>
  <si>
    <t>Chat en Línea para el AÑO 2019</t>
  </si>
  <si>
    <t xml:space="preserve">Lunes - Viernes                 8:30 - 9:30 am </t>
  </si>
  <si>
    <t>OK - 2019</t>
  </si>
  <si>
    <t>SE EVIDENCIA CHAT DESDE EL MES DE FEBRERO DE 2019</t>
  </si>
  <si>
    <t>Horario de atención Chat Se dará inicio apartir del Noviembre 2018</t>
  </si>
  <si>
    <t>Formulario de Inscribción en la base de datos de la Personería, para que usuarios reciban información</t>
  </si>
  <si>
    <t>LINK</t>
  </si>
  <si>
    <t>Localización física. En la pagina publicada y en la cartelera de la oficina</t>
  </si>
  <si>
    <t>Ubicación Mapa Google (imagen)</t>
  </si>
  <si>
    <t>SE EVIDENCIA EN LA PAGINA EN LA PARTE INFERIOR MAPA GOOGLE</t>
  </si>
  <si>
    <t xml:space="preserve">Dirección de Correspondencia: Calle 5 # 8 - 25 Piso 3 Palacio Municipal </t>
  </si>
  <si>
    <t>Floridablanca</t>
  </si>
  <si>
    <t xml:space="preserve">Santander   </t>
  </si>
  <si>
    <t>Colombia</t>
  </si>
  <si>
    <r>
      <rPr>
        <rFont val="Arial"/>
        <b/>
        <color theme="1"/>
        <sz val="12.0"/>
      </rPr>
      <t xml:space="preserve">ACCESO A LA INFORMACIÓN PÚBLICA
</t>
    </r>
    <r>
      <rPr>
        <rFont val="Arial"/>
        <b val="0"/>
        <color theme="1"/>
        <sz val="12.0"/>
      </rPr>
      <t xml:space="preserve">Busca poner a disposición de los
usuarios, ciudadanos y  grupos
de interés, toda la información de
carácter público, a través de diversos
canales electrónicos. </t>
    </r>
  </si>
  <si>
    <r>
      <rPr>
        <rFont val="Arial"/>
        <color theme="1"/>
        <sz val="12.0"/>
      </rPr>
      <t xml:space="preserve">Reestructurar Revisar la </t>
    </r>
    <r>
      <rPr>
        <rFont val="Arial"/>
        <b/>
        <color theme="1"/>
        <sz val="12.0"/>
        <u/>
      </rPr>
      <t xml:space="preserve">ESTRUCTURA ORGANICA Y TALENTO HUMANO </t>
    </r>
    <r>
      <rPr>
        <rFont val="Arial"/>
        <color theme="1"/>
        <sz val="12.0"/>
      </rPr>
      <t>y verificar que todos los link se encuentren funcionando. publicarlos, mantenerlos y actualizarlos</t>
    </r>
  </si>
  <si>
    <t>Misión</t>
  </si>
  <si>
    <t>SE EVIDENCIA EN L LINK  ESTRUSCTURA ORGANICA Y TALENTO HUMANO - ESTRUCTURA</t>
  </si>
  <si>
    <t>Visión</t>
  </si>
  <si>
    <t>Objetivos</t>
  </si>
  <si>
    <t>Principios</t>
  </si>
  <si>
    <t>Valores</t>
  </si>
  <si>
    <t>Organigrama</t>
  </si>
  <si>
    <t>Estructura organica</t>
  </si>
  <si>
    <t>Directorio  ACTUALIZARLOS SEMESTRALMENTE</t>
  </si>
  <si>
    <t>Directorio de Funcionarios en la pagina y en Cartelera (MEJORARLO Y ACTUALIZARLO)</t>
  </si>
  <si>
    <t>SE EVDENCIA DIRECTORIO DE FUNCIOARIOS ESTRUCTURA ORGANICA - DIRECTORIO</t>
  </si>
  <si>
    <t>Consulta de Funcionarios SIGEP LINK</t>
  </si>
  <si>
    <t xml:space="preserve">SE EVIDENCIA LINK DIRECTORIO DE FUNCIONARIOS SIGEP </t>
  </si>
  <si>
    <t>Consulta de Funcionarios SIGEP (ACTUALIZACIÓN)</t>
  </si>
  <si>
    <t>DGA</t>
  </si>
  <si>
    <t>ya se reviso con la contraloria 2019 los funcionarios de la personeria</t>
  </si>
  <si>
    <t>SE EVIDENCIA SIGEP ACTUALIZADO</t>
  </si>
  <si>
    <t>Directorio de Entidades Listado de Entidades, sector, entes que vigilan a la entidad, rama, organismos,  y enlace al sitio web. (anexar URL de cada pagina)  (ACTUALIZACIÓN)</t>
  </si>
  <si>
    <t>SE EVIDENCIA EN EL LINK TRANSPARENCIA- ESTRUCTURA ORGANICA-DIRECTORIOS</t>
  </si>
  <si>
    <t>Directorio de agremiaciones, asociaciones, entidades del sector, grupos étnicos y otros grupos de interés.  (ACTUALIZACIÓN)</t>
  </si>
  <si>
    <t>Directorio de Entes descentralizados  (ACTUALIZACIÓN)</t>
  </si>
  <si>
    <t>Áreas de trabajo, descripción de divisiones</t>
  </si>
  <si>
    <t>Despacho del Personero (DP)</t>
  </si>
  <si>
    <t>SE EVIDENCIA EN EL LINK TRANSPARENCIA- ESTRUCTURA ORGANICA-AREAS DE TRABAJO</t>
  </si>
  <si>
    <t>Control Interno (CI)</t>
  </si>
  <si>
    <t>Personería Delegada para la Vigilancia, Administrativa, Policiva, Judicial y Ambiental (PDVA)</t>
  </si>
  <si>
    <t>Personera Auxiliar (PAX)</t>
  </si>
  <si>
    <t>Personería Delegada para la Defensa y la Promoción de los Derechos Humanos, la Familia y el Menor (PDDH)</t>
  </si>
  <si>
    <t>Dirección de Gestión Administrativa y Financiera (DGA)</t>
  </si>
  <si>
    <t>Escala SALARIAL</t>
  </si>
  <si>
    <t>Escala SALARIAL (ACTUALIZARLA)</t>
  </si>
  <si>
    <t>A JULIO A 2019</t>
  </si>
  <si>
    <t>LISTO</t>
  </si>
  <si>
    <t>SE EVIDENCIA EN EL LINK TRANSPARENCIA - ESTRUCTURA ORGANICA- TALENTO HUMANO - ESCALA SALARIAL</t>
  </si>
  <si>
    <t>Manual de funciones</t>
  </si>
  <si>
    <t>SE EVIDENCIA EN EL LINK TRANSPARENCIA - ESTRUCTURA ORGANICA- TALENTO HUMANO - MANUAL DE FUNCIONES</t>
  </si>
  <si>
    <t>Funciones y deberes de la Personería</t>
  </si>
  <si>
    <t>SE EVIDENCIA EN EL LINK TRANSPARENCIA - ESTRUCTURA ORGANICA- TALENTO HUMANO - FUNCIONES Y DEBERES</t>
  </si>
  <si>
    <t>Quienes somos</t>
  </si>
  <si>
    <t>SE EVIDENCIA EN EL LINK TRANSPARENCIA - ESTRUCTURA ORGANICA- TALENTO HUMANO - QUIENES SOMOS</t>
  </si>
  <si>
    <t>Historia</t>
  </si>
  <si>
    <t>SE EVIDENCIA EN EL LINK TRANSPARENCIA - ESTRUCTURA ORGANICA- TALENTO HUMANO - HISTORIA</t>
  </si>
  <si>
    <t>Ofertas de Empleo</t>
  </si>
  <si>
    <t>Ofertas de Empleo, INCLUYA LA CONVOCATORIA PARA LOS CARGOS A PROVEER POR PRESTACION DE SERVICIOS, si los empleos son provistos a travez de concurso liderados por la CNSC, la entidad debera especificar los cargos</t>
  </si>
  <si>
    <t>SE EVIDENCIA EN EL LINK TRANSPARENCIA - ESTRUCTURA ORGANICA- TALENTO HUMANO - OFERTAS DE EMPLEO</t>
  </si>
  <si>
    <t>Contáctenos</t>
  </si>
  <si>
    <t>Espacio de Contáctenos n la pagina LINK</t>
  </si>
  <si>
    <t>SE EVIDENCIA EN EL LINK FORMULARIO DE CONTACTENOS PQRS</t>
  </si>
  <si>
    <r>
      <rPr>
        <rFont val="Arial"/>
        <b/>
        <color theme="1"/>
        <sz val="12.0"/>
      </rPr>
      <t xml:space="preserve">ACCESO A LA INFORMACIÓN PÚBLICA
</t>
    </r>
    <r>
      <rPr>
        <rFont val="Arial"/>
        <b val="0"/>
        <color theme="1"/>
        <sz val="12.0"/>
      </rPr>
      <t xml:space="preserve">Busca poner a disposición de los
usuarios, ciudadanos y  grupos
de interés, toda la información de
carácter público, a través de diversos
canales electrónicos. </t>
    </r>
  </si>
  <si>
    <r>
      <rPr>
        <rFont val="Arial"/>
        <color theme="1"/>
        <sz val="12.0"/>
      </rPr>
      <t xml:space="preserve">Reestructurar  Revisar </t>
    </r>
    <r>
      <rPr>
        <rFont val="Arial"/>
        <b/>
        <color theme="1"/>
        <sz val="12.0"/>
      </rPr>
      <t xml:space="preserve">PRESUPUESTO Y PLAN DE ACCIÓN </t>
    </r>
    <r>
      <rPr>
        <rFont val="Arial"/>
        <color theme="1"/>
        <sz val="12.0"/>
      </rPr>
      <t>y verificar que todos los link se encuentren funcionando. publicarlos, mantenerlos y actualizarlos</t>
    </r>
  </si>
  <si>
    <t>Presupuesto General</t>
  </si>
  <si>
    <t>Presupuesto General  (ACTUALIZARLA)</t>
  </si>
  <si>
    <t>DGAF</t>
  </si>
  <si>
    <t>ya esta listo en enero 2019</t>
  </si>
  <si>
    <t>SE EVIDENCIA LINK - TRANSPARECIA - PRESUPUESTO</t>
  </si>
  <si>
    <t>Ejecución presupuestal histórica anual.</t>
  </si>
  <si>
    <t>Ejecución presupuestal (MENSUAL)  (ACTUALIZARLA)</t>
  </si>
  <si>
    <t>Se entrega para subir a la pagina los 20 de cada mes</t>
  </si>
  <si>
    <t>SE EVIDENCIA LINK - TRANSPARECIA - EJECUCION PRESUPUESTAL</t>
  </si>
  <si>
    <t xml:space="preserve">SE EVIDENCIA LINK - TRANSPARECIA - EJECUCION PRESUPUESTAL A DICIEMBRE </t>
  </si>
  <si>
    <t>Estados Financieros</t>
  </si>
  <si>
    <t>Estados Financieros  (ACTUALIZARLA)</t>
  </si>
  <si>
    <t>SE EVIDENCIA LINK - TRANSPARECIA - PRESUPUESTO- ESTADOS FINANCIEROS</t>
  </si>
  <si>
    <t>Planes de gasto público (Plan de acción).</t>
  </si>
  <si>
    <t>Plan de Acción (ACTUALIZARLA)</t>
  </si>
  <si>
    <t>CI</t>
  </si>
  <si>
    <t>SE EVIDENCIA LINK - TRANSPARECIA - PRESUPUESTO- PLAN DE ACCION</t>
  </si>
  <si>
    <t xml:space="preserve">Presupuesto desagregado con modificaciones </t>
  </si>
  <si>
    <t>Presupuesto desagregado (ACTUALIZARLA)</t>
  </si>
  <si>
    <t>En el momento que se presenten</t>
  </si>
  <si>
    <t>EN EL PRIMER SEMESTRE NO SE HA REALIZADO MODIFICACIONES</t>
  </si>
  <si>
    <t>SE EVIDENCIA EN LA PAGINA EN EL LINK PRESUPUESTO- PRESUPUESTO 2019 MODIFICACIONES DEL MES DE JULIO/19</t>
  </si>
  <si>
    <t>SE EVIDENCIA EN LA PAGINA EN EL LINK PRESUPUESTO- PRESUPUESTO 2019 ADICION PRESUPUESTAL MES DE SEP/19</t>
  </si>
  <si>
    <t xml:space="preserve"> - Los planes generales de compras  PAC</t>
  </si>
  <si>
    <t xml:space="preserve"> - Los planes generales de compras  PAC (ACTUALIZARLA)</t>
  </si>
  <si>
    <t>31/01/2019  y estar pendiente de publicar sus actualizaciones</t>
  </si>
  <si>
    <t>SE EVIDENCIA LINK - TRANSPARECIA - PRESUPUESTO- PLAN DE ANUAL DE ADQUISICIONES</t>
  </si>
  <si>
    <t>Informe de gestión</t>
  </si>
  <si>
    <t>Informes de Gestión (ACTUALIZARLA)</t>
  </si>
  <si>
    <t>SE EVIDENCIA LINK - TRANSPARECIA - CONTROL- INFORMES</t>
  </si>
  <si>
    <t>FALTA SUBIR INFORME DE GESTSION A 31/12/2019</t>
  </si>
  <si>
    <r>
      <rPr>
        <rFont val="Arial"/>
        <color theme="1"/>
        <sz val="12.0"/>
      </rPr>
      <t xml:space="preserve">Reestructurar  Revisar </t>
    </r>
    <r>
      <rPr>
        <rFont val="Arial"/>
        <b/>
        <color theme="1"/>
        <sz val="12.0"/>
        <u/>
      </rPr>
      <t>CONTROL, PLANEACIÓN DECISIONES Y POLÍTICAS</t>
    </r>
    <r>
      <rPr>
        <rFont val="Arial"/>
        <color theme="1"/>
        <sz val="12.0"/>
      </rPr>
      <t xml:space="preserve"> y verificar que todos los link se encuentren funcionando. publicarlos, mantenerlos y actualizarlos</t>
    </r>
  </si>
  <si>
    <t>Normograma ACTUALIZAR SEMESTRALMENTE POR TEMAS EN EL FORMATO ESTIPULADO</t>
  </si>
  <si>
    <r>
      <rPr>
        <rFont val="Arial"/>
        <color theme="1"/>
        <sz val="10.0"/>
      </rPr>
      <t xml:space="preserve">Normograma, tipo de norma, fecha expidición, descripción corta, </t>
    </r>
    <r>
      <rPr>
        <rFont val="Arial"/>
        <b/>
        <color theme="1"/>
        <sz val="10.0"/>
        <u/>
      </rPr>
      <t>organizada por temas</t>
    </r>
    <r>
      <rPr>
        <rFont val="Arial"/>
        <color theme="1"/>
        <sz val="10.0"/>
      </rPr>
      <t>,  y de la mas reciente a la mas antigua, filtro. EN EL FORMATO DE CUADRO, ARREGLARLOS PARA QUE QUEDEN LOS LINK</t>
    </r>
  </si>
  <si>
    <t>ACTUALIZAR 2019</t>
  </si>
  <si>
    <t>SE EVIDENCIA LINK - TRANSPARECIA - CONTROL- NORMOGRAMAS</t>
  </si>
  <si>
    <t>PUBLICAR CON LINK CON ENLACES QUE FUNCIONEN</t>
  </si>
  <si>
    <t>SE EVIDENCIA EN CONTROL_NORMOGRMAS EL LINK PARA ACCEDER A LAS NORMAS</t>
  </si>
  <si>
    <t>Código de Ética - Codigo de Integridad</t>
  </si>
  <si>
    <t>Código de Ética</t>
  </si>
  <si>
    <t>SE EVIDENCIA LINK - TRANSPARECIA - CONTROL- PROCESOS- CODIGO INTEGRIDAD Y CDIGO DE ETICA</t>
  </si>
  <si>
    <t>Manual de Contratación</t>
  </si>
  <si>
    <t>Procesos y procedimientos, ACTUALIZAR Y HACER DE LOS NUEVOS</t>
  </si>
  <si>
    <t>Procesos y procedimientos de trámites que realizan los ciudadanos, DROBX  (PROCEDIMIENTOS QUE MANEJAN CADA DELEGADA)</t>
  </si>
  <si>
    <t xml:space="preserve">SE EVIDENCIA LINK - TRANSPARECIA - CONTROL- PROCESOS- </t>
  </si>
  <si>
    <t>PUBLICARLOS</t>
  </si>
  <si>
    <t>SE EVIDENCIA EL LINK TRASNPARENCIA-CONTROL-PROCESOS</t>
  </si>
  <si>
    <t xml:space="preserve">Resoluciones y/u otros actos administrativos de carácter general RECOPILAR INFORMACIÓN Y REVISAR TODOS LOS AÑOS </t>
  </si>
  <si>
    <t>Resoluciones y/u otros actos administrativos de carácter general (ACTUALIZARLOS)</t>
  </si>
  <si>
    <t>Publicar las que se requieran</t>
  </si>
  <si>
    <t>SE EVIDENCIA LINK - TRANSPARECIA - CONTROL- RESOLUCIONES</t>
  </si>
  <si>
    <r>
      <rPr>
        <rFont val="Arial"/>
        <b/>
        <color theme="1"/>
        <sz val="12.0"/>
      </rPr>
      <t xml:space="preserve">ACCESO A LA INFORMACIÓN PÚBLICA
</t>
    </r>
    <r>
      <rPr>
        <rFont val="Arial"/>
        <b val="0"/>
        <color theme="1"/>
        <sz val="12.0"/>
      </rPr>
      <t xml:space="preserve">Busca poner a disposición de los
usuarios, ciudadanos y  grupos
de interés, toda la información de
carácter público, a través de diversos
canales electrónicos. </t>
    </r>
  </si>
  <si>
    <r>
      <rPr>
        <rFont val="Arial"/>
        <color theme="1"/>
        <sz val="12.0"/>
      </rPr>
      <t xml:space="preserve">Reestructurar  Revisar </t>
    </r>
    <r>
      <rPr>
        <rFont val="Arial"/>
        <b/>
        <color theme="1"/>
        <sz val="12.0"/>
        <u/>
      </rPr>
      <t>CONTROL, PLANEACIÓN DECISIONES Y POLÍTICAS</t>
    </r>
    <r>
      <rPr>
        <rFont val="Arial"/>
        <color theme="1"/>
        <sz val="12.0"/>
      </rPr>
      <t xml:space="preserve"> y verificar que todos los link se encuentren funcionando. publicarlos, mantenerlos y actualizarlos</t>
    </r>
  </si>
  <si>
    <t>PLANES publicarlos, mantenerlos y actualizarlos</t>
  </si>
  <si>
    <t>Plan de Mejoramiento</t>
  </si>
  <si>
    <t>En el momento que se requiera</t>
  </si>
  <si>
    <t>SE EVIDENCIA LINK - TRANSPARECIA - CONTROL- PLANES- PLAN DE MEJORAMIENTO</t>
  </si>
  <si>
    <t>Plan Anticorrupción y Atención al Ciudadano (PAAC)</t>
  </si>
  <si>
    <t>SE EVIDENCIA LINK - TRANSPARECIA - CONTROL- PLANES- PLAN ANTICORRUPCION</t>
  </si>
  <si>
    <t>Plan Estrategico</t>
  </si>
  <si>
    <t>SE EVIDENCIA LINK - TRANSPARECIA - CONTROL- PLANES- PLAN ESTRATEGICO</t>
  </si>
  <si>
    <t>Plan Anual de Auditorias</t>
  </si>
  <si>
    <t>SE EVIDENCIA LINK - TRANSPARECIA - CONTROL- PLANES- PLAN ANUAL DE AUDITORIAS</t>
  </si>
  <si>
    <t>Plan Institucional de Archivo (PINAR)</t>
  </si>
  <si>
    <t>ya esta publicado en enero 2019</t>
  </si>
  <si>
    <t>SE EVIDENCIA LINK - TRANSPARECIA - CONTROL- PLANES</t>
  </si>
  <si>
    <t>Plan Anual de Vacantes</t>
  </si>
  <si>
    <t>Plan de Participación Ciudadana</t>
  </si>
  <si>
    <t>Plan Estrategico de Talento Humano</t>
  </si>
  <si>
    <t>Plan de trabajo Anual en Seguridad y Salud en el Trabajo</t>
  </si>
  <si>
    <t>Plan Institucional de Capacitación, Bienestar e Incentivos</t>
  </si>
  <si>
    <t>Plan Antitramites</t>
  </si>
  <si>
    <t>Plan de Tratamiento de Riesgos de Seguridad y Privacidad de la Información</t>
  </si>
  <si>
    <t>Plan de Seguridad y Privacidad de la Información</t>
  </si>
  <si>
    <t>Plan Estratégico de Tecnologías de la Información y las comunicaciones ( PETI )</t>
  </si>
  <si>
    <t>INFORMES publicarlos, mantenerlos y actualizarlos</t>
  </si>
  <si>
    <t>Informes de Empalme</t>
  </si>
  <si>
    <t>Informe de Rendición de Cuentas pagina y cartelera Oficina</t>
  </si>
  <si>
    <t>Informe Seguimiento al mapa de riesgo anticorrupción</t>
  </si>
  <si>
    <t>Cuatrimestral</t>
  </si>
  <si>
    <t>Informe Pormenorizado de Control Interno</t>
  </si>
  <si>
    <t>Informe de Control Interno Contable</t>
  </si>
  <si>
    <t>Anual</t>
  </si>
  <si>
    <t>Informes de Gestión</t>
  </si>
  <si>
    <t>Informe de Control Interno</t>
  </si>
  <si>
    <t>Informe de PQR</t>
  </si>
  <si>
    <t>DGAF - CAT</t>
  </si>
  <si>
    <t>Informe de Austeridad</t>
  </si>
  <si>
    <t>TRIMESTRAL</t>
  </si>
  <si>
    <t>Informe de evaluación Plan interno y externo de Capacitación</t>
  </si>
  <si>
    <r>
      <rPr>
        <rFont val="Arial"/>
        <b/>
        <color theme="1"/>
        <sz val="12.0"/>
      </rPr>
      <t xml:space="preserve">ACCESO A LA INFORMACIÓN PÚBLICA
</t>
    </r>
    <r>
      <rPr>
        <rFont val="Arial"/>
        <b val="0"/>
        <color theme="1"/>
        <sz val="12.0"/>
      </rPr>
      <t xml:space="preserve">Busca poner a disposición de los
usuarios, ciudadanos y  grupos
de interés, toda la información de
carácter público, a través de diversos
canales electrónicos. </t>
    </r>
  </si>
  <si>
    <r>
      <rPr>
        <rFont val="Arial"/>
        <color theme="1"/>
        <sz val="12.0"/>
      </rPr>
      <t>Reestructurar  Revisar</t>
    </r>
    <r>
      <rPr>
        <rFont val="Arial"/>
        <b/>
        <color theme="1"/>
        <sz val="12.0"/>
      </rPr>
      <t xml:space="preserve"> CONTROL, PLANEACIÓN DECISIONES Y POLÍTICAS</t>
    </r>
    <r>
      <rPr>
        <rFont val="Arial"/>
        <color theme="1"/>
        <sz val="12.0"/>
      </rPr>
      <t xml:space="preserve"> y verificar que todos los link se encuentren funcionando. publicarlos, mantenerlos y actualizarlos</t>
    </r>
  </si>
  <si>
    <t>Políticas y lineamientos sectoriales e isntitucionales</t>
  </si>
  <si>
    <t>MANUALES</t>
  </si>
  <si>
    <t>MANUAL DE  CONTRATACIÓN</t>
  </si>
  <si>
    <t>SE EVIDENCIA LINK - TRANSPARECIA - CONTROL- PROCESOS- MANUAL DE CONTRATACION</t>
  </si>
  <si>
    <t>FUNCIONES PREVENTIVAS (PUBLICAR Y MANTNERLAS ACTUALIZADAS) revisar que el link funcione y que todas las funciones esten publicadas de los años que estan publicados</t>
  </si>
  <si>
    <t>Publicarlas cada vez que se proyecten</t>
  </si>
  <si>
    <t>SE EVIDENCIA PREVENTIVAS - 2019</t>
  </si>
  <si>
    <t>PROCEDIMIENTOS</t>
  </si>
  <si>
    <t>SE EVIDENCIA EN EL LINK TRANSPARENCIA- CONTROL - PROCEDIMIENTOS</t>
  </si>
  <si>
    <t>Políticas</t>
  </si>
  <si>
    <t xml:space="preserve">POLITICAS </t>
  </si>
  <si>
    <t>DGAF- CI</t>
  </si>
  <si>
    <t>YA SE HIZO POLITICA DEL CERO PAPEL ___________________________politica de transparencia y servicio a l ciuddano______________manual de politica de tratamiento y procedimiento para la protección de datos personales ______en julio se esta trabajando en la politica de seguridad y privacidad de la información.</t>
  </si>
  <si>
    <t>SE EVIDENCIA EN EL LINK TRANSPARENCIA- CONTROL - POLITICAS</t>
  </si>
  <si>
    <t>Sistema de Gestión Integral</t>
  </si>
  <si>
    <t>Acuerdos de Gestión</t>
  </si>
  <si>
    <t>Programas y Proyectos en Ejecución</t>
  </si>
  <si>
    <t>DGAF-CI</t>
  </si>
  <si>
    <t>SE EVIDENCIA EN EL LINK TRANSPARENCIA- CONTROL - PLANES</t>
  </si>
  <si>
    <t>Tablas de Retención Documental</t>
  </si>
  <si>
    <t>Cuando esten aprobadas</t>
  </si>
  <si>
    <t>SE ENVIO OFICIO POR SEGUNDA VEZ_______se estan haciendo los ajustes de la respuesta que se recibio</t>
  </si>
  <si>
    <t>ACTIVIDAD A DESARROLLAR 2020</t>
  </si>
  <si>
    <r>
      <rPr>
        <rFont val="Arial"/>
        <color theme="1"/>
        <sz val="10.0"/>
      </rPr>
      <t xml:space="preserve">Mecanismo o procedimiento para la participación ciudadana en la formulación de la política o el ejercicio de las facultades del sujeto obligado. ( art 15 Dec 103/2015)
</t>
    </r>
    <r>
      <rPr>
        <rFont val="Arial"/>
        <b/>
        <color theme="1"/>
        <sz val="10.0"/>
      </rPr>
      <t xml:space="preserve">
</t>
    </r>
  </si>
  <si>
    <t>Crear Link</t>
  </si>
  <si>
    <t>SE EVIDENCIA EN EL LINK TRANSPARENCIA- TRAMITES- MECANISOS PARTICIPACION</t>
  </si>
  <si>
    <t>Mecanismo o procedimiento para la participación ciudadana</t>
  </si>
  <si>
    <t>Contenido de las decisiones y/o políticas adoptadas que afecten al público, con fundamentos e interpretación autorizada de ellas.</t>
  </si>
  <si>
    <t>manual de politica de tratamiento y procedimiento para la protección de datos personales</t>
  </si>
  <si>
    <r>
      <rPr>
        <rFont val="Arial"/>
        <color theme="1"/>
        <sz val="12.0"/>
      </rPr>
      <t xml:space="preserve">Reestructurar  Revisar la  </t>
    </r>
    <r>
      <rPr>
        <rFont val="Arial"/>
        <b/>
        <color theme="1"/>
        <sz val="12.0"/>
        <u/>
      </rPr>
      <t>CONTRATACIÓN</t>
    </r>
    <r>
      <rPr>
        <rFont val="Arial"/>
        <color theme="1"/>
        <sz val="12.0"/>
      </rPr>
      <t xml:space="preserve"> y verificar que todos los link se encuentren funcionando. publicarlos, mantenerlos y actualizarlos</t>
    </r>
  </si>
  <si>
    <r>
      <rPr>
        <rFont val="Arial"/>
        <color theme="1"/>
        <sz val="10.0"/>
      </rPr>
      <t xml:space="preserve">Tratándose de contrataciones sometidas al régimen de contratación estatal cada entidad </t>
    </r>
    <r>
      <rPr>
        <rFont val="Arial"/>
        <b/>
        <color theme="1"/>
        <sz val="10.0"/>
      </rPr>
      <t xml:space="preserve">deberá crear un vínculo SECOP o el que haga las veces. </t>
    </r>
    <r>
      <rPr>
        <rFont val="Arial"/>
        <color theme="1"/>
        <sz val="10.0"/>
      </rPr>
      <t xml:space="preserve">
</t>
    </r>
  </si>
  <si>
    <t>Información contractual SECOP I</t>
  </si>
  <si>
    <t>SE EVIDENCIA TRANSPARENCIA - ESTRUCTURA ORGANICA- TALENTO HUMANO</t>
  </si>
  <si>
    <t>Datos de adjudicación y ejecución de contratos, incluidos concursos, licitaciones y demás modalidades de contratación pública. El sujeto obligado debe publicar las aprobaciones, autorizaciones, requerimientos o informes del supervisor o del interventor, que prueben la ejecución del contrato. art 8-9 Dec 103/2015</t>
  </si>
  <si>
    <t xml:space="preserve">SE ESTA REALZIANDO </t>
  </si>
  <si>
    <t>SE EVIDENCIA TRANSPARENCIA - CONTRATACION - INVITAIONES- CONTRATACION</t>
  </si>
  <si>
    <r>
      <rPr>
        <rFont val="Arial"/>
        <color theme="1"/>
        <sz val="12.0"/>
      </rPr>
      <t xml:space="preserve">Reestructurar  Revisar </t>
    </r>
    <r>
      <rPr>
        <rFont val="Arial"/>
        <b/>
        <color theme="1"/>
        <sz val="12.0"/>
        <u/>
      </rPr>
      <t>TRÁMITES,  SERVICIOS, ATENCIÓN AL CIUDADANO Y PQR</t>
    </r>
    <r>
      <rPr>
        <rFont val="Arial"/>
        <color theme="1"/>
        <sz val="12.0"/>
      </rPr>
      <t>. y verificar que todos los link se encuentren funcionando. publicarlos, mantenerlos y actualizarlos</t>
    </r>
  </si>
  <si>
    <t>El Plan Anticorrupción y de Atención al Ciudadano (PAAC)</t>
  </si>
  <si>
    <r>
      <rPr>
        <rFont val="Arial"/>
        <b/>
        <color theme="1"/>
        <sz val="10.0"/>
      </rPr>
      <t>Crear en el sitio web del sujeto obligado un enlace al Portal del Estado Colombiano</t>
    </r>
    <r>
      <rPr>
        <rFont val="Arial"/>
        <color theme="1"/>
        <sz val="10.0"/>
      </rPr>
      <t xml:space="preserve"> o al que haga sus veces (www.gobiernoenlinea.gov.co)</t>
    </r>
  </si>
  <si>
    <t xml:space="preserve">SUIT - (http://www.suit.gov.co/inicio) </t>
  </si>
  <si>
    <t>DGAF (LUDY)</t>
  </si>
  <si>
    <t>se publicaron 3 procedimientos</t>
  </si>
  <si>
    <r>
      <rPr>
        <rFont val="Arial"/>
        <color theme="1"/>
        <sz val="10.0"/>
      </rPr>
      <t xml:space="preserve">
Todo </t>
    </r>
    <r>
      <rPr>
        <rFont val="Arial"/>
        <b/>
        <color theme="1"/>
        <sz val="10.0"/>
      </rPr>
      <t>mecanismo de presentación directa de solicitudes, quejas y reclamos</t>
    </r>
    <r>
      <rPr>
        <rFont val="Arial"/>
        <color theme="1"/>
        <sz val="10.0"/>
      </rPr>
      <t xml:space="preserve"> a disposición del público en relación con acciones u omisiones del sujeto obligado. Los sujetos obligados deben divulgar en el sitio web oficial, </t>
    </r>
    <r>
      <rPr>
        <rFont val="Arial"/>
        <b/>
        <color theme="1"/>
        <sz val="10.0"/>
      </rPr>
      <t>los medios de comunicación física y  otros canales de comunicación habilitados por el mismo,</t>
    </r>
    <r>
      <rPr>
        <rFont val="Arial"/>
        <color theme="1"/>
        <sz val="10.0"/>
      </rPr>
      <t xml:space="preserve"> los siguientes medios destinados a la recepción de solicitudes de información pública deben ser:
</t>
    </r>
  </si>
  <si>
    <r>
      <rPr>
        <rFont val="Arial"/>
        <color theme="1"/>
        <sz val="10.0"/>
      </rPr>
      <t xml:space="preserve">Informar a la comunidad en forma clara concreta y sencilla los </t>
    </r>
    <r>
      <rPr>
        <rFont val="Calibri"/>
        <b/>
        <color theme="1"/>
        <sz val="10.0"/>
        <u/>
      </rPr>
      <t>Trámites y Servicios</t>
    </r>
    <r>
      <rPr>
        <rFont val="Calibri"/>
        <color theme="1"/>
        <sz val="10.0"/>
      </rPr>
      <t xml:space="preserve"> que se Ofrecen en la entidad, desde cada una de sus oficinas  y las instancias que pueden acudirr( TUTELA- ACCIÓN POPULAR - ENTRE OTRAS) hacer un folleto o volante (servicios- datos abiertos usabilidad aplicabilidad  - trámites)  publicar en la cartelera de la Oficina ( EN LO QUE LE CORRESPONDE A CADA DELEGADA)</t>
    </r>
  </si>
  <si>
    <t>SE EVIDENCIA EN TRAMITES Y SERVICIOS  LOS TRAMITES DE PDDH, PDVA, ATENCION AL CIUDADANO</t>
  </si>
  <si>
    <t>LINK  Y Formato de PQR</t>
  </si>
  <si>
    <r>
      <rPr>
        <rFont val="Arial"/>
        <color theme="1"/>
        <sz val="10.0"/>
      </rPr>
      <t xml:space="preserve">Preguntas y Respuestas Frecuentes por </t>
    </r>
    <r>
      <rPr>
        <rFont val="Arial"/>
        <b/>
        <color theme="1"/>
        <sz val="10.0"/>
        <u/>
      </rPr>
      <t xml:space="preserve">TEMAS ACTUALIZAR SEMESTRALMENTES LA  LISTA DE </t>
    </r>
    <r>
      <rPr>
        <rFont val="Arial"/>
        <color theme="1"/>
        <sz val="10.0"/>
      </rPr>
      <t xml:space="preserve">PREGUSNTAS RELACIONADAS CON LA ENTIDAD SU GESTIÓN  Y LOS SERVICIOS QUE  PRESTA  POR TEMAS </t>
    </r>
    <r>
      <rPr>
        <rFont val="Arial"/>
        <color rgb="FFFF0000"/>
        <sz val="10.0"/>
      </rPr>
      <t>ACTUALIZAR</t>
    </r>
  </si>
  <si>
    <t>SE EVIENCIA EN LINK TRAMITES SERVICIOS Y ATENCION AL CIUDADANO - PREGUNTAS FRECUENTES</t>
  </si>
  <si>
    <t>Realizar actividades de comunicación y difución de los TRAMITES Y SERVICIOS (PUBLICAR EN NOTICIAS EN LA PAGIAN COMO EVIDENCIA Y EN REDES SOCIALES)</t>
  </si>
  <si>
    <t>PDVA-PDDH</t>
  </si>
  <si>
    <t xml:space="preserve">SE EVIDENCIA EN NOTICIAS </t>
  </si>
  <si>
    <t>Incripción de Veedurías</t>
  </si>
  <si>
    <t>SE EVIDENCIA EN TRAMITES Y SEVICIOS - INSCIRPCION DE VEEDURIAS</t>
  </si>
  <si>
    <t>Convocatorias</t>
  </si>
  <si>
    <t>Convocatorias Mesa de Participación de Víctimas</t>
  </si>
  <si>
    <t xml:space="preserve">SE EVIDENCIA  EN CONVOCATORIAS </t>
  </si>
  <si>
    <t>Convocatorias Comité de Estratificación</t>
  </si>
  <si>
    <t>Convocatoria de la Realización de Rendición de Cuentas</t>
  </si>
  <si>
    <t>Convocatorias Juez de Paz y Reconsideración</t>
  </si>
  <si>
    <r>
      <rPr>
        <rFont val="Arial"/>
        <b/>
        <color theme="1"/>
        <sz val="12.0"/>
      </rPr>
      <t xml:space="preserve">ACCESO A LA INFORMACIÓN PÚBLICA
</t>
    </r>
    <r>
      <rPr>
        <rFont val="Arial"/>
        <b val="0"/>
        <color theme="1"/>
        <sz val="12.0"/>
      </rPr>
      <t xml:space="preserve">Busca poner a disposición de los
usuarios, ciudadanos y  grupos
de interés, toda la información de
carácter público, a través de diversos
canales electrónicos. </t>
    </r>
  </si>
  <si>
    <r>
      <rPr>
        <rFont val="Arial"/>
        <b/>
        <color theme="1"/>
        <sz val="12.0"/>
      </rPr>
      <t xml:space="preserve">Reestructurar  Revisar </t>
    </r>
    <r>
      <rPr>
        <rFont val="Arial"/>
        <b/>
        <color theme="1"/>
        <sz val="12.0"/>
        <u/>
      </rPr>
      <t>INSTRUMENTOS DE GESTIÓN DE INFORMACIÓN PÚBLICA</t>
    </r>
    <r>
      <rPr>
        <rFont val="Arial"/>
        <b/>
        <color theme="1"/>
        <sz val="12.0"/>
      </rPr>
      <t xml:space="preserve"> . y verificar que todos los link se encuentren funcionando. publicarlos, mantenerlos y actualizarlos</t>
    </r>
  </si>
  <si>
    <r>
      <rPr>
        <rFont val="Arial"/>
        <color theme="1"/>
        <sz val="10.0"/>
      </rPr>
      <t xml:space="preserve">Un </t>
    </r>
    <r>
      <rPr>
        <rFont val="Arial"/>
        <b/>
        <color theme="1"/>
        <sz val="10.0"/>
      </rPr>
      <t>registro de publicaciones</t>
    </r>
    <r>
      <rPr>
        <rFont val="Arial"/>
        <color theme="1"/>
        <sz val="10.0"/>
      </rPr>
      <t xml:space="preserve"> que contenga los documentos publicados de conformidad con la presente ley y automáticamente disponibles.Art. 37,38 Dec. 103/15</t>
    </r>
  </si>
  <si>
    <t xml:space="preserve"> REGISTRO DE PUBLICACIONES</t>
  </si>
  <si>
    <t>DGAF (RAFA)</t>
  </si>
  <si>
    <t xml:space="preserve">SE EVIDENCIA EN DATOS ABIERTOS </t>
  </si>
  <si>
    <t xml:space="preserve"> REGISTRO DE PUBLICACIONES publicados en DATOS ABIERTOS</t>
  </si>
  <si>
    <t>Profecional Universitario</t>
  </si>
  <si>
    <r>
      <rPr>
        <rFont val="Arial"/>
        <b/>
        <color theme="1"/>
        <sz val="10.0"/>
      </rPr>
      <t>El Registro de Activos de Información</t>
    </r>
    <r>
      <rPr>
        <rFont val="Arial"/>
        <color theme="1"/>
        <sz val="10.0"/>
      </rPr>
      <t xml:space="preserve"> </t>
    </r>
    <r>
      <rPr>
        <rFont val="Arial"/>
        <b/>
        <color theme="1"/>
        <sz val="10.0"/>
      </rPr>
      <t xml:space="preserve">RAI </t>
    </r>
    <r>
      <rPr>
        <rFont val="Arial"/>
        <color theme="1"/>
        <sz val="10.0"/>
      </rPr>
      <t>(Remitirse al tipo de información # 2) Art. 37,38 Dec. 103/15</t>
    </r>
  </si>
  <si>
    <t>REGISTRO DE ACTIVOS DE INFORMACIÓN</t>
  </si>
  <si>
    <t>REGISTRO DE ACTIVOS DE INFORMACIÓN PUBLICAR EN DATOS ABIERTOS</t>
  </si>
  <si>
    <t>TRÁMITES,  SERVICIOS, ATENCIÓN AL CIUDADANO Y PQR</t>
  </si>
  <si>
    <t xml:space="preserve">ÍNDICE DE INFORMACIÓN CLASIFICADA Y RESERVADA </t>
  </si>
  <si>
    <t xml:space="preserve">El índice de información Clasificada y Reservada será de carácter público, deberá publicarse en el Portal de Datos Abiertos del Estado colombiano o en la herramienta que lo modifique o sustituya.
(www.datos.gov.co)
</t>
  </si>
  <si>
    <t>ÍNDICE DE INFORMACIÓN CLASIFICADA Y RESERVADA PUBLICAR EN DATOS ABIERTOS</t>
  </si>
  <si>
    <r>
      <rPr>
        <rFont val="Arial"/>
        <b/>
        <color theme="1"/>
        <sz val="10.0"/>
      </rPr>
      <t>El Esquema de Publicación</t>
    </r>
    <r>
      <rPr>
        <rFont val="Arial"/>
        <color theme="1"/>
        <sz val="10.0"/>
      </rPr>
      <t xml:space="preserve"> será difundido a través de su sitio web, y en su defecto, en los dispositivos de divulgación existentes en su dependencia, incluyendo boletines , gacetas y carteleras.</t>
    </r>
  </si>
  <si>
    <t>ESQUEMA DE PUBLICACIÓN DE INFORMACIÓN</t>
  </si>
  <si>
    <t>-Procedimiento participativo para la adopción y actualización del Esquema de Publicación. Los sujetos obligados implementarán mecanismos de consulta a ciudadanos, interesados o usuarios en los procesos de adopción y actualización del Esquema de Publicación de Información. Ver punto 1,4 de la Matriz. Planeación, decisiones y políticas. Art. 11, i), Ley 1712/14</t>
  </si>
  <si>
    <t>→   El sujeto obligado cuenta con un Esquema de Publicación (plazo de cumplimiento: 6 meses siguientes a la entrada en vigencia de la presente Ley para entidades del orden nacional, y 12 meses siguientes para entidades del orden territorial).</t>
  </si>
  <si>
    <r>
      <rPr>
        <rFont val="Arial"/>
        <b/>
        <color theme="1"/>
        <sz val="12.0"/>
      </rPr>
      <t xml:space="preserve">ACCESO A LA INFORMACIÓN PÚBLICA
</t>
    </r>
    <r>
      <rPr>
        <rFont val="Arial"/>
        <b val="0"/>
        <color theme="1"/>
        <sz val="12.0"/>
      </rPr>
      <t xml:space="preserve">Busca poner a disposición de los
usuarios, ciudadanos y  grupos
de interés, toda la información de
carácter público, a través de diversos
canales electrónicos. </t>
    </r>
  </si>
  <si>
    <r>
      <rPr>
        <rFont val="Arial"/>
        <b/>
        <color theme="1"/>
        <sz val="12.0"/>
      </rPr>
      <t xml:space="preserve">Reestructurar  Revisar </t>
    </r>
    <r>
      <rPr>
        <rFont val="Arial"/>
        <b/>
        <color theme="1"/>
        <sz val="12.0"/>
        <u/>
      </rPr>
      <t>INSTRUMENTOS DE GESTIÓN DE INFORMACIÓN PÚBLICA</t>
    </r>
    <r>
      <rPr>
        <rFont val="Arial"/>
        <b/>
        <color theme="1"/>
        <sz val="12.0"/>
      </rPr>
      <t xml:space="preserve"> . y verificar que todos los link se encuentren funcionando. publicarlos, mantenerlos y actualizarlos</t>
    </r>
  </si>
  <si>
    <r>
      <rPr>
        <rFont val="Arial"/>
        <color theme="1"/>
        <sz val="10.0"/>
      </rPr>
      <t xml:space="preserve">Publicar en la sección particular del sitio web oficial denominada " Transparencia y acceso a Información Pública" </t>
    </r>
    <r>
      <rPr>
        <rFont val="Arial"/>
        <b/>
        <color theme="1"/>
        <sz val="10.0"/>
      </rPr>
      <t>el Programa de Gestión Documental.</t>
    </r>
  </si>
  <si>
    <t xml:space="preserve">PROGRAMA DE GESTIÓN DOCUMENTA </t>
  </si>
  <si>
    <t>???</t>
  </si>
  <si>
    <t>PUNTO A DESARROLLAR 2020</t>
  </si>
  <si>
    <t>→  Se entenderá por Programa de Gestión Documental el plan elaborado por cada sujeto obligado para facilitar la identificación, gestión, clasificación, organización, conservación y disposición de la información pública, desde su creación hasta disposición final, con fines de conservación permanente o eliminación.</t>
  </si>
  <si>
    <t>→   Se ha adoptado un Programa de Gestión Documental (plazo de cumplimiento: 6 meses siguientes a la entrada en vigencia de la presente Ley   para entidades del orden nacional (6/03/15) , y 12 meses siguientes para entidades del orden territorial) (6/09/15).</t>
  </si>
  <si>
    <r>
      <rPr>
        <rFont val="Arial"/>
        <color theme="1"/>
        <sz val="10.0"/>
      </rPr>
      <t>Publicar en la sección particular del sitio web oficial denominada " Transparencia y Acceso a Información Pública"</t>
    </r>
    <r>
      <rPr>
        <rFont val="Arial"/>
        <color theme="1"/>
        <sz val="10.0"/>
        <u/>
      </rPr>
      <t xml:space="preserve"> </t>
    </r>
    <r>
      <rPr>
        <rFont val="Arial"/>
        <b/>
        <color theme="1"/>
        <sz val="10.0"/>
        <u/>
      </rPr>
      <t>los costos de reproducción de la información pública.</t>
    </r>
  </si>
  <si>
    <t xml:space="preserve"> LOS COSTOS DE REPRODUCCIÓN DE INFORMACIÓN PÚBLICA CON SU RESPECTIVA MOTIVACIÓN          →   Principio de gratuidad y costos de reproducción. En concordancia con lo establecido en los artículos 3o  y 26 de la Ley 1712/14, en la gestión y respuesta a las solicitudes de acceso a la información pública, los sujetos obligados:</t>
  </si>
  <si>
    <t>SE EVIDENCIA EN EL LINK COSTOS RESOLUCION 016</t>
  </si>
  <si>
    <t>a) Elegir el medio por el cual quiere recibir la respuesta.</t>
  </si>
  <si>
    <t>b) Conocer el formato en el cual se encuentra la información solicitada, de acuerdo con lo establecido en el Esquema de Publicación de Información.</t>
  </si>
  <si>
    <t>c) Conocer los costos de reproducción en el formato disponible, y/o los costos de reproducción en el evento en que el solicitante elija un formato distinto al disponible y sea necesaria la transformación de la información, de acuerdo con lo establecido por el sujeto obligado en el Acto de Motivación de los costos de reproducción de Información Pública.</t>
  </si>
  <si>
    <r>
      <rPr>
        <rFont val="Arial"/>
        <color theme="1"/>
        <sz val="10.0"/>
      </rPr>
      <t xml:space="preserve">La información pública es divulgada en diversos idiomas y lenguas a solicitud de las autoridades de las comunidades particulares que son afectas por el sujeto obligado.  </t>
    </r>
    <r>
      <rPr>
        <rFont val="Arial"/>
        <b/>
        <color theme="1"/>
        <sz val="10.0"/>
      </rPr>
      <t xml:space="preserve">Criterio Diferencial de Accesibilidad </t>
    </r>
  </si>
  <si>
    <r>
      <rPr>
        <rFont val="Arial"/>
        <color theme="1"/>
        <sz val="10.0"/>
      </rPr>
      <t xml:space="preserve"> </t>
    </r>
    <r>
      <rPr>
        <rFont val="Arial"/>
        <b/>
        <color theme="1"/>
        <sz val="10.0"/>
      </rPr>
      <t xml:space="preserve">CRITERIO DIFERENCIAL DE ACCESIBILIDAD </t>
    </r>
    <r>
      <rPr>
        <rFont val="Arial"/>
        <color theme="1"/>
        <sz val="10.0"/>
      </rPr>
      <t>→   Se entenderá por formato alternativo, la forma, el tamaño o modo en la que se presenta la información pública o se permite su visualización o consulta para los grupos étnicos y culturales del país, y para las personas en situación de discapacidad, en aplicación del criterio diferencial de accesibilidad.    Accesibilidad a espacios físicos para población en situación de discapacidad. Los sujetos obligados deben cumplir con los criterios y requisitos generales de accesibilidad conforme a los lineamientos de la Norma técnica Colombiana 6047, " Accesibilidad al medio físico, espacios de servicio al ciudadano en la Administración Pública Requisitos".</t>
    </r>
  </si>
  <si>
    <t>SE EVIENCIA ACTUALIZACION DE VERSION PHP VERSION WORDPRESS PARA LA PAGINA WEB E INSTALACION DE OPCION PARA TRADUCCION A VAIROS IDIOMAS Y INSTALACION DE OPCION PARA AUMENTAR Y DISMINUIR EL TEXTO</t>
  </si>
  <si>
    <t>Los formatos alternativos son comprensibles para los grupos que particularmente son afectados por el sujeto obligado.</t>
  </si>
  <si>
    <t>Los medios de comunicación utilizados por la entidad deberán cumplir con las directrices de accesibilidad que dicte el Ministerio de Tecnologías de la Información  y las Comunidades a través de los lineamientos que se determinen en la Estrategia de Gobierno en línea.</t>
  </si>
  <si>
    <r>
      <rPr>
        <rFont val="Arial"/>
        <b/>
        <color theme="1"/>
        <sz val="12.0"/>
      </rPr>
      <t xml:space="preserve">ACCESO A LA INFORMACIÓN PÚBLICA
</t>
    </r>
    <r>
      <rPr>
        <rFont val="Arial"/>
        <b val="0"/>
        <color theme="1"/>
        <sz val="12.0"/>
      </rPr>
      <t xml:space="preserve">Busca poner a disposición de los
usuarios, ciudadanos y  grupos
de interés, toda la información de
carácter público, a través de diversos
canales electrónicos. </t>
    </r>
  </si>
  <si>
    <r>
      <rPr>
        <rFont val="Arial"/>
        <b/>
        <color theme="1"/>
        <sz val="12.0"/>
      </rPr>
      <t xml:space="preserve">Reestructurar  Revisar </t>
    </r>
    <r>
      <rPr>
        <rFont val="Arial"/>
        <b/>
        <color theme="1"/>
        <sz val="12.0"/>
        <u/>
      </rPr>
      <t>INSTRUMENTOS DE GESTIÓN DE INFORMACIÓN PÚBLICA</t>
    </r>
    <r>
      <rPr>
        <rFont val="Arial"/>
        <b/>
        <color theme="1"/>
        <sz val="12.0"/>
      </rPr>
      <t xml:space="preserve"> . y verificar que todos los link se encuentren funcionando. publicarlos, mantenerlos y actualizarlos</t>
    </r>
  </si>
  <si>
    <r>
      <rPr>
        <rFont val="Arial"/>
        <color theme="1"/>
        <sz val="10.0"/>
      </rPr>
      <t xml:space="preserve">El sujeto obligado garantiza y facilita a los solicitantes el acceso a toda la </t>
    </r>
    <r>
      <rPr>
        <rFont val="Arial"/>
        <b/>
        <color theme="1"/>
        <sz val="10.0"/>
      </rPr>
      <t>información previamente divulgada</t>
    </r>
    <r>
      <rPr>
        <rFont val="Arial"/>
        <color theme="1"/>
        <sz val="10.0"/>
      </rPr>
      <t xml:space="preserve"> en los términos establecidos.</t>
    </r>
  </si>
  <si>
    <t>INFORMACIÓN PREVIAMENTE DIVULGADA</t>
  </si>
  <si>
    <t xml:space="preserve">Pública de manera proactiva las respuestas a las solicitudes en el sitio web,  y en su defecto a través de los dispositivos existentes en su entidad (boletines, gacetas y carteleras). </t>
  </si>
  <si>
    <t>Informes de PQR</t>
  </si>
  <si>
    <t>INFORMES</t>
  </si>
  <si>
    <t>SE EVIDENCIA EN EL LINK CONTROL-PLANES-INFORMES</t>
  </si>
  <si>
    <t>Política de seguridad de la información</t>
  </si>
  <si>
    <t>Protección de datos personales</t>
  </si>
  <si>
    <r>
      <rPr>
        <rFont val="Arial"/>
        <color theme="1"/>
        <sz val="10.0"/>
      </rPr>
      <t>Derechos de los ciudadanos y medios para garantizarlos -</t>
    </r>
    <r>
      <rPr>
        <rFont val="Arial"/>
        <b/>
        <color theme="1"/>
        <sz val="12.0"/>
        <u/>
      </rPr>
      <t xml:space="preserve"> Carta del trato digno</t>
    </r>
  </si>
  <si>
    <t xml:space="preserve"> PUBLICAR CARTA TRATO DIGNO Y HACER FOLLETO O VOLANTE buenas practicas de atención al ciudadano)</t>
  </si>
  <si>
    <t>DGAF - ( RAFA)</t>
  </si>
  <si>
    <t>SUBIR A LA LPAGINA</t>
  </si>
  <si>
    <t>SE EVIDENICA EN EL LINK TRAMITES Y SERVICIOS</t>
  </si>
  <si>
    <r>
      <rPr>
        <rFont val="Arial"/>
        <color theme="1"/>
        <sz val="10.0"/>
      </rPr>
      <t xml:space="preserve">Reestructurar  Revisar </t>
    </r>
    <r>
      <rPr>
        <rFont val="Arial"/>
        <b/>
        <color theme="1"/>
        <sz val="10.0"/>
      </rPr>
      <t>Tablas de retención documental</t>
    </r>
    <r>
      <rPr>
        <rFont val="Arial"/>
        <color theme="1"/>
        <sz val="10.0"/>
      </rPr>
      <t xml:space="preserve"> Art.13 L 1712/14  Dec.103/15 Art.4 Par. 1 y verificar que todos los link se encuentren funcionando. </t>
    </r>
  </si>
  <si>
    <t>Tablas de retención documental</t>
  </si>
  <si>
    <t>TABLA DE RETENCIÓN DOCUEMNTAL FILA 117</t>
  </si>
  <si>
    <r>
      <rPr>
        <rFont val="Arial"/>
        <color theme="1"/>
        <sz val="10.0"/>
      </rPr>
      <t xml:space="preserve">La entidad asegura la efectividad de los Sistemas de Información electrónica como herramienta para promover el acceso a la información por medio de: </t>
    </r>
    <r>
      <rPr>
        <rFont val="Arial"/>
        <b/>
        <color theme="1"/>
        <sz val="10.0"/>
      </rPr>
      <t xml:space="preserve">SISTEMAS DE INFORMACIÓN </t>
    </r>
  </si>
  <si>
    <t xml:space="preserve">SISTEMAS DE INFORMACIÓN </t>
  </si>
  <si>
    <t>- La estructuración de los procedimientos y articulados con los lineamientos establecidos en el Programa de Gestión Documental de la entidad.</t>
  </si>
  <si>
    <t>- Que los sujetos obligados gestionen la misma información que se encuentre en los sistemas administrativos del sujeto obligado.</t>
  </si>
  <si>
    <t>- Se ha implementado una ventanilla en la cual se pueda acceder a la información de interés público en formatos y lenguajes comprensibles.</t>
  </si>
  <si>
    <t>- Se ha alineado el sistema de información con la estrategia de Gobierno en Línea.</t>
  </si>
  <si>
    <r>
      <rPr>
        <rFont val="Arial"/>
        <b/>
        <color theme="1"/>
        <sz val="12.0"/>
      </rPr>
      <t xml:space="preserve">ACCESO A LA INFORMACIÓN PÚBLICA
</t>
    </r>
    <r>
      <rPr>
        <rFont val="Arial"/>
        <b val="0"/>
        <color theme="1"/>
        <sz val="12.0"/>
      </rPr>
      <t xml:space="preserve">Busca poner a disposición de los
usuarios, ciudadanos y  grupos
de interés, toda la información de
carácter público, a través de diversos
canales electrónicos. </t>
    </r>
  </si>
  <si>
    <r>
      <rPr>
        <rFont val="Arial"/>
        <color theme="1"/>
        <sz val="12.0"/>
      </rPr>
      <t xml:space="preserve">Reestructurar  Revisar </t>
    </r>
    <r>
      <rPr>
        <rFont val="Arial"/>
        <b/>
        <color theme="1"/>
        <sz val="12.0"/>
        <u/>
      </rPr>
      <t>INFORMACIÓN DE INTERÉS CIUDADANOS</t>
    </r>
    <r>
      <rPr>
        <rFont val="Arial"/>
        <color theme="1"/>
        <sz val="12.0"/>
      </rPr>
      <t xml:space="preserve"> verificar que todos los link se encuentren funcionando.publicarlos, mantenerlos y actualizarlos </t>
    </r>
  </si>
  <si>
    <r>
      <rPr>
        <rFont val="Arial"/>
        <b/>
        <color theme="1"/>
        <sz val="10.0"/>
      </rPr>
      <t>Publicación de Datos abiertos en (www.datosabiertos.gov.co).</t>
    </r>
    <r>
      <rPr>
        <rFont val="Arial"/>
        <color theme="1"/>
        <sz val="10.0"/>
      </rPr>
      <t xml:space="preserve"> Seguir condiciones técnicas elaboradas por Min Tic : (www.datos.gov.co)  PRECAUCIÓN TITULO 3 LEY 1712/2014 EXCEPCIONES ESTABLECIDAS  art 12 y 13y 14 Y 16  Ley 1712/2014</t>
    </r>
  </si>
  <si>
    <t>Incripción de DATOS ABIERTOS en la plataforma.</t>
  </si>
  <si>
    <t>SE EVIDENCIA EN EL LINK DATOS ABIERTOS</t>
  </si>
  <si>
    <t>LINK DATOS ABIERTOS DE LA PERSONERÍA</t>
  </si>
  <si>
    <t>Mantener y actualziar el conjunto de datos de DECLARACIÓN DE VICTIMAS</t>
  </si>
  <si>
    <t>Mantener y actualziar el conjunto de datos de VEEDURIAS</t>
  </si>
  <si>
    <t>Elaborar conjunto de datos de VEEDURÍAS Y VICTIMAS</t>
  </si>
  <si>
    <t xml:space="preserve">Elaborar conjunto de datos de Registro de publicacione </t>
  </si>
  <si>
    <t>Elaborar conjunto de datos de Índice de Información Clasificada y Reservada</t>
  </si>
  <si>
    <t>Elaborar conjunto de datos de El Registro de Activos de Información.</t>
  </si>
  <si>
    <t>Convocatorias Mesa de Participación de Víctimas (ACTUALIZAR)</t>
  </si>
  <si>
    <t>SE EVIDENCIA EN EL LINK CONVOCATORIAS</t>
  </si>
  <si>
    <t>Convocatorias Comité de Estratificación(ACTUALIZAR)</t>
  </si>
  <si>
    <t>Convocatoria de la Realización de Rendición de Cuentas(ACTUALIZAR)</t>
  </si>
  <si>
    <t>Convocatorias Juez de Paz y Reconsideración (ACTUALIZAR)</t>
  </si>
  <si>
    <t>Preguntas y Respuestas Frecuentes</t>
  </si>
  <si>
    <r>
      <rPr>
        <rFont val="Arial"/>
        <color theme="1"/>
        <sz val="10.0"/>
      </rPr>
      <t xml:space="preserve">Preguntas y Respuestas Frecuentes </t>
    </r>
    <r>
      <rPr>
        <rFont val="Arial"/>
        <b/>
        <color theme="1"/>
        <sz val="10.0"/>
      </rPr>
      <t>POR TEMAS</t>
    </r>
  </si>
  <si>
    <t>SE EVIDENCIA EN TRAMITES SERVICIOS ATENCION AL CIUDADANO - PREGUNTAS FRECUENTES</t>
  </si>
  <si>
    <t>Glosario</t>
  </si>
  <si>
    <r>
      <rPr>
        <rFont val="Arial"/>
        <color theme="1"/>
        <sz val="10.0"/>
      </rPr>
      <t xml:space="preserve">término que usa la entidad  o que tiene relación con su actividad ORDENADO ALFABETICAMENTE   </t>
    </r>
    <r>
      <rPr>
        <rFont val="Arial"/>
        <color rgb="FFFF0000"/>
        <sz val="10.0"/>
      </rPr>
      <t>ACTUALIZARLO</t>
    </r>
  </si>
  <si>
    <t>SE EVIDENCIA EN TRAMITES SERVICIOS ATENCION AL CIUDADANO - GLOSARIO</t>
  </si>
  <si>
    <r>
      <rPr>
        <rFont val="Arial"/>
        <b/>
        <color theme="1"/>
        <sz val="12.0"/>
      </rPr>
      <t xml:space="preserve">ACCESO A LA INFORMACIÓN PÚBLICA
</t>
    </r>
    <r>
      <rPr>
        <rFont val="Arial"/>
        <b val="0"/>
        <color theme="1"/>
        <sz val="12.0"/>
      </rPr>
      <t xml:space="preserve">Busca poner a disposición de los
usuarios, ciudadanos y  grupos
de interés, toda la información de
carácter público, a través de diversos
canales electrónicos. </t>
    </r>
  </si>
  <si>
    <r>
      <rPr>
        <rFont val="Arial"/>
        <color theme="1"/>
        <sz val="12.0"/>
      </rPr>
      <t xml:space="preserve">Reestructurar  Revisar </t>
    </r>
    <r>
      <rPr>
        <rFont val="Arial"/>
        <b/>
        <color theme="1"/>
        <sz val="12.0"/>
        <u/>
      </rPr>
      <t>INFORMACIÓN DE INTERÉS CIUDADANOS</t>
    </r>
    <r>
      <rPr>
        <rFont val="Arial"/>
        <color theme="1"/>
        <sz val="12.0"/>
      </rPr>
      <t xml:space="preserve"> verificar que todos los link se encuentren funcionando. publicarlos, mantenerlos y actualizarlos </t>
    </r>
  </si>
  <si>
    <t>Mecaniismos de Partcipación Ciudadana</t>
  </si>
  <si>
    <t>LINK  E información Mecanismos para presentar PQR</t>
  </si>
  <si>
    <t>SE EVIDENCIA EN TRAMITES SERVICIOS ATENCION AL CIUDADANO - MECANISMOS DE PARTICIPACION</t>
  </si>
  <si>
    <r>
      <rPr>
        <rFont val="Arial"/>
        <color theme="1"/>
        <sz val="10.0"/>
      </rPr>
      <t>Trámites y Servicios</t>
    </r>
    <r>
      <rPr>
        <rFont val="Arial"/>
        <color rgb="FFFF0000"/>
        <sz val="10.0"/>
      </rPr>
      <t xml:space="preserve"> ACTUALIZARLO Y MEJORAR NORMATIVIDAD Y AMIGABLE ENTENDIBLE COMUNIDAD</t>
    </r>
  </si>
  <si>
    <t>Noticias en la pagina y en la cartelera</t>
  </si>
  <si>
    <t>Noticias relevantes para usuarios que este relacioando con su actividad</t>
  </si>
  <si>
    <t>PERMANENTEMENTE</t>
  </si>
  <si>
    <t>Calendario de Actividades, publicar en pagina y en la cartelera</t>
  </si>
  <si>
    <t>Calendario de Actividades, de eventos, fechas claves relacionadas con los procesos misionales de la entidad.</t>
  </si>
  <si>
    <t>SE EVIDENCIA CALENDARIO CON ACTIVIDADES</t>
  </si>
  <si>
    <t>Información de  interes para grupos poblacionales</t>
  </si>
  <si>
    <t>REVISAR LA INFORMACIÓN PUBLICADA EN LA SECCIÓN DE DERECHOS HUMANOS QUE LE FALTA COMO SE MEJORA</t>
  </si>
  <si>
    <t>SE EVIDENCIA EN TRAMITES Y SERVICIOS- INFORMACION DE INTERES Y DERECHOS HUMNASO</t>
  </si>
  <si>
    <t>Diseñar y publicar informacion dirigida para los niños y jovenes sobre la entidad, sus servicios o sus actividades, de manera didactica SE DEBE HACER UNA SECCIÓN DIRIGIDA PARA NIÑOS</t>
  </si>
  <si>
    <t>Avisos y/o Notificaciones CARTELERA Y EN LOS CASOS QUE SE REQUIERA EN LA PAGINA</t>
  </si>
  <si>
    <r>
      <rPr>
        <rFont val="Arial"/>
        <color theme="1"/>
        <sz val="10.0"/>
      </rPr>
      <t xml:space="preserve">Avisos y/o Notificaciones  </t>
    </r>
    <r>
      <rPr>
        <rFont val="Calibri"/>
        <color rgb="FFFF0000"/>
        <sz val="10.0"/>
      </rPr>
      <t>DIRECTRICES DEL CUANDO SE PUBLICA UN AVISO - CON Y SIN FIRMA -</t>
    </r>
  </si>
  <si>
    <t>SE EVIDENCIA TRAMITES Y SERVICIOS AL CIUDADANO - AVISOS</t>
  </si>
  <si>
    <t>Link de busqueda de Avisos y/o Notificaciones</t>
  </si>
  <si>
    <t>PUNTO A DESAROLLAR 2020</t>
  </si>
  <si>
    <t>Directorios</t>
  </si>
  <si>
    <t>LINK de directorios</t>
  </si>
  <si>
    <t>SE EVIDENCIA EN ESTRUCTURA ORGANICA - DIRECTORIOS</t>
  </si>
  <si>
    <t>Información para la población vulnerable y programas sociales</t>
  </si>
  <si>
    <t>SE EVIDENCIA EN TRAMITES Y SERVICIOS - INFORMACION DE INTERES Y DERECHOS HUMANOS</t>
  </si>
  <si>
    <r>
      <rPr>
        <rFont val="Arial"/>
        <b/>
        <color theme="1"/>
        <sz val="12.0"/>
      </rPr>
      <t xml:space="preserve">ACCESO A LA INFORMACIÓN PÚBLICA
</t>
    </r>
    <r>
      <rPr>
        <rFont val="Arial"/>
        <b val="0"/>
        <color theme="1"/>
        <sz val="12.0"/>
      </rPr>
      <t xml:space="preserve">Busca poner a disposición de los
usuarios, ciudadanos y  grupos
de interés, toda la información de
carácter público, a través de diversos
canales electrónicos. </t>
    </r>
  </si>
  <si>
    <r>
      <rPr>
        <rFont val="Arial"/>
        <color theme="1"/>
        <sz val="12.0"/>
      </rPr>
      <t xml:space="preserve">Reestructurar  Revisar </t>
    </r>
    <r>
      <rPr>
        <rFont val="Arial"/>
        <b/>
        <color theme="1"/>
        <sz val="12.0"/>
        <u/>
      </rPr>
      <t>INFORMACIÓN DE INTERÉS CIUDADANOS</t>
    </r>
    <r>
      <rPr>
        <rFont val="Arial"/>
        <color theme="1"/>
        <sz val="12.0"/>
      </rPr>
      <t xml:space="preserve"> verificar que todos los link se encuentren funcionando. publicarlos, mantenerlos y actualizarlos </t>
    </r>
  </si>
  <si>
    <t>Normograma  ACTUALIZAR SEMESTRALMENTE</t>
  </si>
  <si>
    <t>ACTUALIZAR Normograma, tipo de norma, fecha expidición, descripción corta, organizada por temas,  y de la mas reciente a la mas antigua, filtro.  POR TEMAS SEMESTRAL O EN EL MOMENTO QUE SE REQUIERE</t>
  </si>
  <si>
    <t xml:space="preserve">ESTA PUBLICADO EN CONTROL, PLANEACIÓN DECISIONES Y POLÍTICAS </t>
  </si>
  <si>
    <t>SE EVIENCIA EN CONTROL PLANES - NORMOGRAMA</t>
  </si>
  <si>
    <t>Derechos de los ciudadanos y medios para garantizarlos</t>
  </si>
  <si>
    <t>PÁGINAS MANTENERALAS ACTUALZADAS</t>
  </si>
  <si>
    <t>SIGEP</t>
  </si>
  <si>
    <t>SE EVIDENCIA LINK DE ENLACE AL SIGEP</t>
  </si>
  <si>
    <t>SECOP</t>
  </si>
  <si>
    <t>SE EVIDENCIA LINK DE ENLACE AL SECOP</t>
  </si>
  <si>
    <t>RUES</t>
  </si>
  <si>
    <t>SE EVIDENCIA PLATAFORMA RUES DE LA CAMARA DE COMERCIO EL REGISTRO DE CUATRO (4) VEEDURIAS EXPEDIDAS EN EL 2019</t>
  </si>
  <si>
    <t>DATOS ABIERTOS mantener  actualizada la información VEEDURÍAS Y DECLARACIONES</t>
  </si>
  <si>
    <t>SE EVIDENCIA EN DATOS ABIERTOS</t>
  </si>
  <si>
    <t>VEEDURIAS</t>
  </si>
  <si>
    <t>La entidad habilita mecanismos electrónicos para que los usuarios puedan suscribirse a servicios de información.</t>
  </si>
  <si>
    <t>Crear un link para que los ciudadanos se puedan inscribir para recibir información  por correo electronico.</t>
  </si>
  <si>
    <r>
      <rPr>
        <rFont val="Arial"/>
        <b/>
        <color theme="1"/>
        <sz val="12.0"/>
      </rPr>
      <t>RENDICIÓN DE CUENTAS</t>
    </r>
    <r>
      <rPr>
        <rFont val="Arial"/>
        <b val="0"/>
        <color theme="1"/>
        <sz val="12.0"/>
      </rPr>
      <t xml:space="preserve"> Busca fomentar el diálogo y la retroalimentación entre las entidades del Estado y los usuarios, ciudadanos y grupos de interés, a través de acciones permanentes de rendición
de cuentas, que permita fomentar el diálogo con la ciudadanía a través del uso de la información oportuna, veráz y en lenguaje claro haciendo uso de medios electrónicos.
</t>
    </r>
  </si>
  <si>
    <t xml:space="preserve">La entidad informa a los usuarios
sobre los resultados de su gestión a través de sus canales electrónicos y habilita espacios virtuales llamativos, para difundir las convocatorias a los eventos presenciales de rendición de cuentas.  
</t>
  </si>
  <si>
    <t>La entidad  continua  en  la pagina web con un espacio para publicar el  informe de rendicion de cuentas para que sea consltado antes de la rendición y las personas puedan preguntar antes de la rendición - para que la comunidad interactue</t>
  </si>
  <si>
    <t>Para la realizacion del informe se publicara en archivo compartido para que cada uno de los funcionarios aporte la información que se requiere y asi se construya el documento.</t>
  </si>
  <si>
    <t>DRIVE PUBLICAR EL INFROME DE GESTIÓN Y EL INFORME DE RENDICIÓN DE CUENTAS PARA QUE LO EMPIECEN HACER</t>
  </si>
  <si>
    <t>P. UNIVERSITARIO</t>
  </si>
  <si>
    <t>SE EVIDENCIA BORRADOR PUBLICADO EN DRIVE</t>
  </si>
  <si>
    <t>En el  archivo compartido los funcionarios  realizaran los aporte de la información que se requiere para  construir el documento.</t>
  </si>
  <si>
    <t>PRIMER BORRADOR -  Realizar informe de Rendición de cuentas  SE DEBE PUBLICAR EN LA PAGINA PARA CONSULTA COMUNIDAD ANTES DE HACER LA RENDICIÓN DE CUENTAS</t>
  </si>
  <si>
    <t>Profesional U</t>
  </si>
  <si>
    <t>ELABORAR Encuesta de Rendición de cuentas, realizarla con la ciudadania el día de la rendición de Cuentas, analizar encuesta y socializar información</t>
  </si>
  <si>
    <t>Encuesta Rendición de Cuentas PARA LA COMUNIDAD</t>
  </si>
  <si>
    <t>CI - CAT</t>
  </si>
  <si>
    <t>SE EVIDENCIA ENCUESTA EN FISICO REALIZADA A LOS USUARIOS LA CUAL FUE SOCIALIZADA Y ANALIZADA EN COMITE DE CONTROL INTERNO</t>
  </si>
  <si>
    <t>Evaluar la rendición de cuentas y socializar el analisis</t>
  </si>
  <si>
    <t>Evaluar la rendición de cuentas y socializar el analisis  - PARA LA COMUNIDAD ENTREGAR LA DE EVALUAR EL EVENTO</t>
  </si>
  <si>
    <t>SOCIALIZAR Y PUBLICAR INFORME DE ENCUESTAS Y EVALUACIÓN DEL EVENTO</t>
  </si>
  <si>
    <t xml:space="preserve">  AÑO   2018</t>
  </si>
  <si>
    <t>NO APLICA</t>
  </si>
  <si>
    <t>AÑO  2019</t>
  </si>
  <si>
    <t>SE EVIDENCIA FORMATO EVALUACION DEL EVENTO DE LA RENDICION DE CUENTAS Y TABULACION DE LA MISMA</t>
  </si>
  <si>
    <t>La entidad publicará y difundirá las convocatoria a los eventos de rendicion de cuentas mediante los canales electronicos.</t>
  </si>
  <si>
    <t>Realziar la convocatoria medios electronicos</t>
  </si>
  <si>
    <t>SE EVIDENCIA EN EL LINK NOTICIAS A PARTIR DEL 15/11/19</t>
  </si>
  <si>
    <t>La entidad Habilita</t>
  </si>
  <si>
    <t>La entidad habilita los canales electrónicos de manera permanente para conocer
las opiniones, sugerencias, y demás aportes de los usuarios, ciudadanos y grupos de interés en todas las etapas necesarias para la rendición de cuentas</t>
  </si>
  <si>
    <t>actualmente se cuenta con el chat, PQR, contactemos, buzon de sugerencias en la entidad, encuesta de satisfacción en las oficinas, entre el año 2019 y 2020 se tendra en la pagina. Y para rendicion de cuentas se realizara este año la encuesta fisica y en el 2019 y 2020 encuesta electronica de temas de interes para la rendición.</t>
  </si>
  <si>
    <t>EN LA PAGINCA</t>
  </si>
  <si>
    <t>se evidencia informe de rnedicion de cuentas viegncia2019, y en fisico encuenta de temas de interes</t>
  </si>
  <si>
    <t>La entidad publica</t>
  </si>
  <si>
    <t>La entidad publica los aportes de los usuarios, ciudadanos y grupos de interés sobre la gestión de la entidad y las decisiones adoptadas frente a los mismos en su página web.</t>
  </si>
  <si>
    <t>En la pagina se publica el informe de rendicion de cuentas,  entre el año 2019 y 2020 se tendra en la pagina. Y para rendicion de cuentas se realizara este año la encuesta fisica y en el 2019 y 2020 encuesta electronica de temas de interes para la rendición.</t>
  </si>
  <si>
    <r>
      <rPr>
        <rFont val="Arial"/>
        <b/>
        <color theme="1"/>
        <sz val="12.0"/>
      </rPr>
      <t xml:space="preserve">DATOS ABIERTOS  </t>
    </r>
    <r>
      <rPr>
        <rFont val="Arial"/>
        <b val="0"/>
        <color theme="1"/>
        <sz val="12.0"/>
      </rPr>
      <t xml:space="preserve">Busca generar valor a partir del aprovechamiento de la información pública por parte de los usuarios, ciudadanos y grupos de interés.
</t>
    </r>
  </si>
  <si>
    <t>Publicar DATOS ABIERTOS</t>
  </si>
  <si>
    <t xml:space="preserve"> LINK de trasparencia y acceso de la informaciónLa entidad  identifica y publica datos en formato abierto, priorizando aquellos de mayor impacto en los usuarios, ciudadanos y grupos de interés.</t>
  </si>
  <si>
    <t>ESTA EL LINK ESTA EN TRASPARENCIA</t>
  </si>
  <si>
    <t>ESTA INFORMACIÓN ESTA PUBLICAD TAMBIEN EN INFORMACIÓN DE INTERÉS CIUDADANOS</t>
  </si>
  <si>
    <t>SE EVIDENCIA LINK DE TRANSPARENCIA Y ACCESO A LA INFORMACION PUBLICA</t>
  </si>
  <si>
    <t>La entidad realiza actividades de comunicación y difusión de los DATOS  ABIERTOS</t>
  </si>
  <si>
    <t>Realizar actividades de comunicación y difución de los datos abiertos publicados a las delegadas de DH Y PDVA Y DGAF</t>
  </si>
  <si>
    <t xml:space="preserve">Promueve
</t>
  </si>
  <si>
    <t>Realizar actividades de uso de datos abiertos, para su aprovechamiento,La entidad promueve el uso
de los datos abiertos, a través de acciones que incentiven su aprovechamient</t>
  </si>
  <si>
    <t>Actualizar</t>
  </si>
  <si>
    <t>Mantener actualizados los conjuntos de datos publicados. La entidad mantiene actualizados los conjuntos de datos publicados.</t>
  </si>
  <si>
    <t>SE EVIDENCIA ACTUALIZADO LOS DATOS ABIERTOS</t>
  </si>
  <si>
    <t>La entidad hace monitoreo a la calidad y uso de los datos.</t>
  </si>
  <si>
    <t>Monitorear la calidad y uso de los datos, mediante auditoria semestralmente.</t>
  </si>
  <si>
    <t>ESTA EL LINK ESTA EN TRASPARENCIA  SEMESTRALMENTE</t>
  </si>
  <si>
    <t>JUNIO Y DICIEMBRE 2019</t>
  </si>
  <si>
    <t>SE EVIDENCIA SEGUIMIENTO  DE CONTROL INTERNO</t>
  </si>
  <si>
    <t>PLAN DE ACCIÓN ANUAL</t>
  </si>
  <si>
    <t>Año:</t>
  </si>
  <si>
    <t>Fecha de actualización:</t>
  </si>
  <si>
    <t>OBJETIVO ESTRATÉGICO 1:</t>
  </si>
  <si>
    <t>PROMOCIONAR Y APOYAR LA BUSQUEDAD DE LA PAZ E IMPLEMENTACIÓN DE LOS ACUERDOS DE PAZ</t>
  </si>
  <si>
    <t>PROYECTO</t>
  </si>
  <si>
    <t>OBJETIVO</t>
  </si>
  <si>
    <t>RECURSOS</t>
  </si>
  <si>
    <t>PLAN DE ACCIÓN</t>
  </si>
  <si>
    <t>ACTIVIDADES</t>
  </si>
  <si>
    <t>CONTRATISTA</t>
  </si>
  <si>
    <t>No DE CONTRATO</t>
  </si>
  <si>
    <t>Fortaleciendo la implementacion de los procesos de paz</t>
  </si>
  <si>
    <t>Personero delegado para la defensa y promoción de los derechos humanos, la familia y el menor</t>
  </si>
  <si>
    <t>Humanos: Personero Delegado, profesionales de apoyo Tecnológicos: Equipos de cómputo, video beam, impresora.
Infraestructura física para el desarrollo de las actividades
Medios de transporte
Papelería y herramientas de oficina</t>
  </si>
  <si>
    <t>Promocionar y capacitar en procesos de paz a la comunidad</t>
  </si>
  <si>
    <t>Capacitar y mantener actualizada a la comunidad sobre la normativa en lo relacionado con los acuerdos de paz</t>
  </si>
  <si>
    <t>G</t>
  </si>
  <si>
    <t>OBJETIVO ESTRATÉGICO 2:</t>
  </si>
  <si>
    <t>INTERVENIR COMO MINISTERIO PÚBLICO E IMPLEMENTAR ACCIONES EN DEFENSA DE LOS DERECHOS HUMANOS</t>
  </si>
  <si>
    <t>Derechos Humanos</t>
  </si>
  <si>
    <t>Actuar proactivamente frente a la divulgación, promoción y defensa de los derechos humanos.</t>
  </si>
  <si>
    <t>Humanos: Personero Delegado, profesionales de apoyo y judicantes
Tecnológicos: Equipos de cómputo, video beam, impresora.
Infraestructura física para el desarrollo de las actividades
Medios de transporte
Papelería y herramientas de oficina</t>
  </si>
  <si>
    <t>Promocionar y  capacitar en Derechos Humanos a la Comunidad</t>
  </si>
  <si>
    <t>Intervenir ante las autoridades competentes para contribuir al cumplimiento de la función como garante de los Derechos Humanos de la comunidad</t>
  </si>
  <si>
    <t>Atención y protección a víctimas del conflicto armado</t>
  </si>
  <si>
    <t>Prestar atención, protección, asesoría y apoyo a la población víctima del conflicto armado.</t>
  </si>
  <si>
    <t>Atender y asesorar a las personas víctimas de la violencia que se presenten en la Personería Municipal y que correspondan a la jurisdicción de Floridablanca</t>
  </si>
  <si>
    <t xml:space="preserve">Diligenciar los formatos y declaraciones en linea para registro único de víctimas </t>
  </si>
  <si>
    <t>Recepcionar y diligenciar las solicitudes para ayuda humanitaria inmediata</t>
  </si>
  <si>
    <t>Participar y acompañar el  comité de Justicia Transicional Territorial, subcomision de justicia transicional  y  los diferentes subcomites componentes de atencion y reparación</t>
  </si>
  <si>
    <t>Interponer los recursos y derechos de petición ante la Unidad de Atención y Reparación Integral de Víctimas (UARIV) o entregárselos a los interesados para que ellos los gestionen</t>
  </si>
  <si>
    <t xml:space="preserve">Actuar como Secretaria técnica de la mesa de participación Municipal </t>
  </si>
  <si>
    <t>Difundir la programación de versiones libres remitidas por la Fiscalía de justicia y paz</t>
  </si>
  <si>
    <t>Infancia y adolescencia</t>
  </si>
  <si>
    <t>Asesorar, acompañar y ejecutar acciones de prevención y sensibilización en temas sobre ley de infancia y adolescencia, protegiendo los derechos consagrados en el bloque de constitucionalidad.</t>
  </si>
  <si>
    <t>Hacer seguimiento al avance y cumplimiento de los convenios realizados por el municipio con instituciones de rehabilitación de menores infractores y hogares de paso</t>
  </si>
  <si>
    <t>Acompañar el Comité de Convivencia Escolar (Ley 1620 de 2013), Comité de Erradicación de Trabajo Infantil (CETI),  Comité de Prevención de Violencia Sexual en NNA y al Consejo Municipal de Juventudes de Floridablanca (Ley 1622 de 2013)</t>
  </si>
  <si>
    <t>Acompañar los procesos de eleccion de personero, contralor estudiantil y demas organismos de gobierno estudiantil</t>
  </si>
  <si>
    <t xml:space="preserve">Intervenir en defensa  NNA, a solicitud de la comunidad y de oficio ante las diferentes instituciones </t>
  </si>
  <si>
    <t>Justicia y equidad de género</t>
  </si>
  <si>
    <t>Asesorar, hacer acompañamiento y ejecutar acciones de prevención y sensibilización en temas sobre la mujer y diversidad sexual, protegiendo los derechos consagrados en el bloque de constitucionalidad.</t>
  </si>
  <si>
    <t>Acompañar y/o promover actividades que fomenten la participación de la mujer en los diferentes escenarios sociales, culturales y político-administrativos</t>
  </si>
  <si>
    <t xml:space="preserve">Intervenir en defensa de las madres cabeza de hogar a solicitud de la comunidad y de oficio ante las diferentes instituciones </t>
  </si>
  <si>
    <t>Atender las solicitudes presentadas por y para la población LGBTI</t>
  </si>
  <si>
    <t>Población vulnerable</t>
  </si>
  <si>
    <t>Hacer seguimiento a la ejecución de las políticas y programas de la administración en la defensa de sus derechos.</t>
  </si>
  <si>
    <t>Participar en el comité de consejo de política social - CONPOS</t>
  </si>
  <si>
    <t>Intervenir en pro del adulto mayor a solicitud de la comunidad y de oficio ante las diferentes instituciones</t>
  </si>
  <si>
    <t>Acompañar  a los Comités de adulto mayor, al comité de personas con discapacidad, el comité de certificación programas familias en acción, comite de trata de personas y comite de derechos sexuales y reproductivos.</t>
  </si>
  <si>
    <t>Intervenir ante las diferentes instituciones en la inclusión y defensa de personas con discapacidad</t>
  </si>
  <si>
    <t>Participar como Ministerio Público en las diligencias ante la Comisarias de familia en defensa de los derechos de los adultos mayores y demas poblacion vulnerable</t>
  </si>
  <si>
    <t>Jurisdicción Policiva</t>
  </si>
  <si>
    <t>Personero delegado para la vigilancia administrativa, policiva, judicial y ambiental</t>
  </si>
  <si>
    <t xml:space="preserve">vigilar las actuaciones y el cumplimiento de las disposiciones constitucionales y legales de la secretaria del interior e inspecciones de policia </t>
  </si>
  <si>
    <t>Constituirse como Ministerio Público en los procesos policivos adelantados en las Inspecciones de Policía a solicitud de las partes y los inspectores de policía</t>
  </si>
  <si>
    <t>Realizar visitas especiales a las inspecciones de policía para verificar la legalidad de las actuaciones y debido proceso a solicitud de la Procuraduría y/o de oficio en los procesos policivos</t>
  </si>
  <si>
    <t xml:space="preserve">Intervenir ante las autoridades competentes para el cumplimiento de los fallos policivos a solicitud de los ciudadanos </t>
  </si>
  <si>
    <t>Capacitaciòn del Codigo de Policia</t>
  </si>
  <si>
    <t>Constituirse como Ministerio público en los procesos policivos que trata el articulo 226 de la Ley 1801 de 2016, previa comunicación</t>
  </si>
  <si>
    <t>Participando en la administración de justicia</t>
  </si>
  <si>
    <t>Personeros delegados</t>
  </si>
  <si>
    <t>Actuar ante las autoridades judiciales en defensa del orden jurídico, los derechos y garantías fundamentales de los ciudadanos.</t>
  </si>
  <si>
    <t>Intervenir ante los juzgados de Floridablanca a solicitud de los ciudadanos</t>
  </si>
  <si>
    <t xml:space="preserve">Realizar seguimientos y acompañamientos como Ministerio Público ante los procesos adelantados en los Juzgados y fiscalias de Floridablanca a solicitud de los mismos </t>
  </si>
  <si>
    <t>Acompañar las diligencias solicitadas por la POLICIA, CTI, y SIJIN</t>
  </si>
  <si>
    <t>Derechos colectivos y del ambiente</t>
  </si>
  <si>
    <t>Profesional Especializado</t>
  </si>
  <si>
    <t>Coadyuvar en la promoción de buenas prácticas en la conservación de los recursos naturales y del ambiente, así como su defensa y protección.</t>
  </si>
  <si>
    <t>Intervenir ante las autoridades competentes a petición de la comunidad y de oficio en defensa de los recursos naturales y del ambiente</t>
  </si>
  <si>
    <t>Hacer seguimiento a  los proyectos de los que hace parte el Municipio que impacten el ambiente y los recursos naturales</t>
  </si>
  <si>
    <t>Tutelas</t>
  </si>
  <si>
    <t>Personeros delegados
 Personero Auxiliar</t>
  </si>
  <si>
    <t>Asesorar, vigilar y defender los derechos fundamentales.</t>
  </si>
  <si>
    <t>Humanos: Personeros Delegados, Personería Auxiliar, profesionales de apoyo y judicantes
Tecnológicos: Equipos de cómputo, video beam, impresora.
Infraestructura física para el desarrollo de las actividades
Medios de transporte
Papelería y herramientas de oficina</t>
  </si>
  <si>
    <t>Asesorar y elaborar acciones de tutela a solicitud de los ciudadanos</t>
  </si>
  <si>
    <t xml:space="preserve">Intervenir en las acciones de tutela por vinculación judicial </t>
  </si>
  <si>
    <t>Despachos comisorios</t>
  </si>
  <si>
    <t>Tramitar oportunamente los despachos comisorios.</t>
  </si>
  <si>
    <t>Recepcionar y tramitar dentro del término concedido los Despachos comisorios</t>
  </si>
  <si>
    <t>Devolver los despachos comisorios tramitados</t>
  </si>
  <si>
    <t>|</t>
  </si>
  <si>
    <t>OBJETIVO ESTRATÉGICO 3:</t>
  </si>
  <si>
    <t>Atención al Usuario</t>
  </si>
  <si>
    <t xml:space="preserve">Personero Municipal
Personero Auxiliar
Personeros Delegados
Director de Gestión Administrativa y Financiera
Control Interno
Profesionales y Técnicos  </t>
  </si>
  <si>
    <t>Atender, asesorar y tramitar las peticiones, quejas, recursos y reclamos.</t>
  </si>
  <si>
    <t>Humanos: Técnico administrativo grado 02, Personeros Delegados, Judicantes 
Tecnológicos: Equipos de cómputo, impresora.
Infraestructura física para el desarrollo de las actividades
Medios de transporte
Pepelería y herramientas de oficina</t>
  </si>
  <si>
    <t>Atender y/o asesorar a los usuarios que se presenten en la entidad</t>
  </si>
  <si>
    <t>Diligenciar las PQR radicados en la entidad</t>
  </si>
  <si>
    <t>Seguimientos a Derechos de petición radicados en la entidad</t>
  </si>
  <si>
    <t>Democracia y participación</t>
  </si>
  <si>
    <t>Coadyuvar en el proceso de formación y participación de la ciudadanía.</t>
  </si>
  <si>
    <t>Humanos: Personero Delegado, Judicantes
Tecnológicos: Equipos de cómputo, impresora.
Infraestructura física para el desarrollo de las actividades
Medios de transporte
Pepelería y herramientas de oficina</t>
  </si>
  <si>
    <t>Realizar la inscripción de las veedurías ciudadanas solicitadas en el municipio de Floridablanca</t>
  </si>
  <si>
    <t>Acompañar las actividades electorales que se adelanten en el municipio de Floridablanca organizados por la Registraduría Nacional del Estado Civil</t>
  </si>
  <si>
    <t>Personería visible</t>
  </si>
  <si>
    <t>Construir una relación de confianza y pertenencia entre la comunidad y la Personería.</t>
  </si>
  <si>
    <t>Humanos: Personero, Personero Auxiliar, Personeros Delegados
Tecnológicos: Equipos de cómputo, video beam impresora.
Infraestructura física para el desarrollo de las actividades
Medios de transporte
Pepelería y herramientas de oficina</t>
  </si>
  <si>
    <t>Atender a la comunidad y a las entidades respecto de sus solicitudes de acompañamiento</t>
  </si>
  <si>
    <t>Realizar encuentros con los organismos de acción comunal, organizaciones civiles y veedores con el fin de capacitar en el conocimiento de las normas vigentes</t>
  </si>
  <si>
    <t>Asisitir a  iInvtaciones de control político que realiza el Concejo Municipal previa comunicaciòn</t>
  </si>
  <si>
    <t>Asistir a Citaciones  a control político que realiza el Concejo Municipal</t>
  </si>
  <si>
    <t xml:space="preserve">Presentar el informe de gestión anual al Concejo Municipal, así como el consolidado </t>
  </si>
  <si>
    <t>Realizar la audiencia pública de rendición de cuentas a la ciudadanía (Resolución 478 de 2011)</t>
  </si>
  <si>
    <t>Ejerecer Seguimientos a las funciones preventivas realizadas en la vigencia 2017 - 2018</t>
  </si>
  <si>
    <t>Ejercer la función preventiva</t>
  </si>
  <si>
    <t>d</t>
  </si>
  <si>
    <t>OBJETIVO ESTRATÉGICO :</t>
  </si>
  <si>
    <t>HACER SEGUIMIENTO AL CUMPLIMIENTO DE LOS PROCESOS DE LA ADMINISTRACIÓN MUNICIPAL</t>
  </si>
  <si>
    <t>Gestión del riesgo de desastres</t>
  </si>
  <si>
    <t xml:space="preserve">
Profesional Especializado</t>
  </si>
  <si>
    <t>Velar para que la Política Pública sobre la gestión del riesgo sea aplicada.</t>
  </si>
  <si>
    <t>Humanos: Personero delegado, Profesional especializado, profesional universitario, judicantes, personal de apoyo
Tecnológicos: Equipos de cómputo, impresora.
Infraestructura física para el desarrollo de las actividades
Medios de transporte
Pepelería y herramientas de oficina</t>
  </si>
  <si>
    <t>Recibir solicitudes de la comunidad sobre gestión del riesgo en el municipio de Floridablanca y tramitarlas ante el CMGRD y/o entidades competentes para mitigarlo</t>
  </si>
  <si>
    <t>Hacer seguimiento al cumplimiento del Plan de Acción definido en el CMGRD y acorde con el POT</t>
  </si>
  <si>
    <t>Seguimiento al cumplimiento de sentencias</t>
  </si>
  <si>
    <t>Hacer seguimiento al cumplimiento de las sentencias de las acciones populares</t>
  </si>
  <si>
    <t>Humanos: Personero Delegado, judicantes y profesionales de apoyo
Tecnológicos: Equipos de cómputo, impresora.
Infraestructura física para el desarrollo de las actividades
Medios de transporte
Papelería y herramientas de oficina</t>
  </si>
  <si>
    <t>Hacer seguimiento al cumplimiento de las sentencias de acciones populares en las que la Personeria forme parte del comite de verificación</t>
  </si>
  <si>
    <t>Seguimiento al Plan de Desarrollo Municipal 2016-2019</t>
  </si>
  <si>
    <t>Personero delegado para la vigilancia administrativa, policiva, judicial y ambiental
Profesional Especializado
Profesional Universitario</t>
  </si>
  <si>
    <t>Hacer seguimiento al avance y cumplimiento de las metas establecidas en el Plan de Desarrollo.</t>
  </si>
  <si>
    <t>Humanos: Personero Delegado, Director de Gestión Administrativa y Financiera, Técnico Administrativo, Profesionales de apoyo
Tecnológicos: Equipos de cómputo, impresora.
Infraestructura física para el desarrollo de las actividades
Medios de transporte
Papelería y herramientas de oficina</t>
  </si>
  <si>
    <t>Verificar el avance y cumplimiento de las metas del Plan de Desarrollo Municipal</t>
  </si>
  <si>
    <t>Presentar al Personero Municipal el informe de la ejecución de los proyectos del Plan de Desarrollo en cada vigencia</t>
  </si>
  <si>
    <t>Hacer la socialización de resultados al Concejo Municipal de Floridablanca y a la comunidad en general, sobre los hallazgos derivados del seguimiento a la ejecución del Plan de Desarrollo</t>
  </si>
  <si>
    <t>Veeduría del Tesoro</t>
  </si>
  <si>
    <t>Vigilar el cumplimiento de las normas que rigen la contratación administrativa.</t>
  </si>
  <si>
    <t xml:space="preserve">Verificar el cumplimiento de los requisitos esenciales, así como las normas y principios vigentes que orientan la celebración de los contratos de la Administración Municipal y los entes descentralizados, mediante pruebas selectivas. </t>
  </si>
  <si>
    <t>Anticorrupción</t>
  </si>
  <si>
    <t>Profesional universitario con funciones de control interno</t>
  </si>
  <si>
    <t xml:space="preserve">Vigilar las actividades de la administración para mitigar los focos de  corrupción señalados en el mapa de riesgos. </t>
  </si>
  <si>
    <t>Humanos: Director de gestión administrativa y financiera, profesional universitario con funciones de control interno, profesionales de apoyo
Tecnológicos: Equipos de cómputo, impresora.
Infraestructura física para el desarrollo de las actividades
Medios de transporte
Papelería y herramientas de oficina</t>
  </si>
  <si>
    <t>Verificar el cumplimiento de los requisitos esenciales, así como las normas y principios vigentes que orientan la celebración de los contratos de la Administración Municipal y los entes descentralizados de oficio y/o a solicitud de la ciudadania</t>
  </si>
  <si>
    <t>Talento Humano</t>
  </si>
  <si>
    <t>Personero delegado para la vigilancia, administrativa, policiva, judicial y policiva</t>
  </si>
  <si>
    <t xml:space="preserve">Vigilar el cumplimiento de las normas con respecto a los movimientos de los funcionarios con derechos de carrera de la administración municipal y entes descentralizados. </t>
  </si>
  <si>
    <t>Humanos:  Pesonero Delegado, Director de gestión administrativa y financiera, profesionales de apoyo
Tecnológicos: Equipos de cómputo, impresora.
Infraestructura física para el desarrollo de las actividades
Medios de transporte
Papelería y herramientas de oficina</t>
  </si>
  <si>
    <t>Verificar mediante visitas el cumplimiento de la normatividad en cuanto a vinculación de personal y derechos de carrera de los funcionarios de la administración y entes descentralizados</t>
  </si>
  <si>
    <t>Seguimiento al cumplimiento de la función disciplinaria de la administración municipal</t>
  </si>
  <si>
    <t>Personera Auxiliar</t>
  </si>
  <si>
    <t xml:space="preserve">Hacer seguimiento y control a las oficinas de Control de Interno Disciplinario de la Administración Municipal. </t>
  </si>
  <si>
    <t>Humanos: Personera Auxiliar, Profesionales de Apoyo
Tecnológicos: Equipos de cómputo, impresora.
Infraestructura física para el desarrollo de las actividades
Medios de transporte
Papelería y herramientas de oficina</t>
  </si>
  <si>
    <t xml:space="preserve">Realizar visita especial a las oficinas de control interno disciplinario  de la administración central y descentralizada </t>
  </si>
  <si>
    <t>Procesos disciplinarios adelantados por la Personería Municipal de Floridablanca</t>
  </si>
  <si>
    <t xml:space="preserve">Adelantar en primera instancia los procesos disciplinarios. </t>
  </si>
  <si>
    <t>Humanos: Personero Auxiliar, Profesionales 
Tecnológicos: Equipos de cómputo, impresora.
Infraestructura física para el desarrollo de las actividades
Medios de transporte
Papelería y herramientas de oficina</t>
  </si>
  <si>
    <t>Revisar, estudiar y decidir sobre las quejas recepcionadas</t>
  </si>
  <si>
    <t>Remitir a las oficinas de control interno disciplinario las quejas que por competencia le corresponden cuando la Personería Municipal no hace uso del poder preferente</t>
  </si>
  <si>
    <t xml:space="preserve">Inhibirse de iniciar actuación disciplinaria de las quejas evaluadas al amparo del paragrafo 1 del Art. 150 </t>
  </si>
  <si>
    <t>Iniciar las actuaciones disciplinarias de las quejas evaluadas</t>
  </si>
  <si>
    <t xml:space="preserve">Proferir decisiones de primera instancia y/o autos de archivo dentro de los procesos disciplinarios </t>
  </si>
  <si>
    <t>Atender  en forma oportuna requerimientos y visitas de los  Organismos de Control</t>
  </si>
  <si>
    <t>Realizar revisiones bimestrales a los expedientes disciplinarios para darles impulso oportuno y evitar vencimiento de terminos</t>
  </si>
  <si>
    <t>Control urbano</t>
  </si>
  <si>
    <t xml:space="preserve">Profesional Especializado
</t>
  </si>
  <si>
    <t>Hacer seguimiento al cumplimiento de la normatividad urbanística.</t>
  </si>
  <si>
    <t>Humanos: Profesional especializado, judicantes, personal de apoyo
Tecnológicos: Equipos de cómputo, impresora.
Infraestructura física para el desarrollo de las actividades
Medios de transporte
Papelería y herramientas de oficina</t>
  </si>
  <si>
    <t xml:space="preserve">Hacer seguimiento a las solicitudes de la comunidad y/o entidades, en cumplimiento a las normas establecidas en el POT vigente y demás normas concordantes, </t>
  </si>
  <si>
    <t>Velar por el cumplimiento de las normas y procesos que rigen la modificación, revisi{on y formulación del POT</t>
  </si>
  <si>
    <t>Hacer seguimiento al cumplimiento de las normas vigentes respecto de los actos administrativos proferidos por las Curadurías Urbanas y la Oficina de Planeación Municipal de Floridablanca</t>
  </si>
  <si>
    <t>Espacio público</t>
  </si>
  <si>
    <t>Verificar el cumplimiento de la gestión de la Oficina de Planeación y de la Secretaría del Interior frente al Espacio Público.</t>
  </si>
  <si>
    <t xml:space="preserve">Realizar seguimiento a las acciones de recuperación del espacio público efectuadas por la Administración Municipal, frente a las solicitudes de la comunidad </t>
  </si>
  <si>
    <t>Hacer acompañamientos solicitados por la Administración Municipal o la comunidad, a las acciones programadas por el Municipio para la recuperación y/o disfrute del espacio público.</t>
  </si>
  <si>
    <t>Patrimonio inmueble</t>
  </si>
  <si>
    <t>Verificar el cumplimiento de la misión del BIF en relación al control y administración del patrimonio inmueble.</t>
  </si>
  <si>
    <t>Humanos: Personero delegado, Director de gestión administrativa y financiera, Profesional especializado, profesional universitario, judicantes, personal de apoyo
Tecnológicos: Equipos de cómputo, impresora.
Infraestructura física para el desarrollo de las actividades
Medios de transporte
Papelería y herramientas de oficina</t>
  </si>
  <si>
    <t>Requerir al Banco Inmobiliario de Floridablanca relación de bienes con la situación jurídica</t>
  </si>
  <si>
    <t>Revisar el inventario de los bienes inmuebles de propiedad del Municipio para verificar el estado, uso y aprovechamiento de los mismos</t>
  </si>
  <si>
    <t>Hacer seguimiento al administracion municipal de la  administracion y custodia  de los bienes inmuebles de propiedad del  Municipio de Floridablanca</t>
  </si>
  <si>
    <t>Servicios Públicos</t>
  </si>
  <si>
    <t xml:space="preserve">
Profesional Universitario</t>
  </si>
  <si>
    <t xml:space="preserve">Orientación al usuario para que se cumpla el contrato de condiciones uniformes que tiene suscrito con las empresas prestadoras de servicios públicos. </t>
  </si>
  <si>
    <t>Hacer seguimiento a las solicitudes y/o quejas radicadas en cuanto a la prestacion de los servicios publicos en el Municipio de Floridablanca</t>
  </si>
  <si>
    <t>Alumbrado Público</t>
  </si>
  <si>
    <t>Realizar seguimiento al cumplimiento de los programas de expansión y reposición de las redes de alumbrado público y al recaudo de la contribución que financia los gastos que genera su prestación.</t>
  </si>
  <si>
    <t>Hacer seguimiento a las solicitudes y/o quejas radicadas en cuanto a el Alumbrado Público.</t>
  </si>
  <si>
    <t xml:space="preserve">Hacer seguimiento al recaudo de la contribución de alumbrado público </t>
  </si>
  <si>
    <t>Tasa Bomberil</t>
  </si>
  <si>
    <t>Profesional Universitario</t>
  </si>
  <si>
    <t>Realizar seguimiento al comportameinto del recaudo de la tasa bomberil</t>
  </si>
  <si>
    <t>Humanos:  profesional universitario
Tecnológicos: Equipos de cómputo, impresora.
Infraestructura física para el desarrollo de las actividades
Medios de transporte
Papelería y herramientas de oficina</t>
  </si>
  <si>
    <t>Hacer seguimiento al recaudo de la tasa bomberil</t>
  </si>
  <si>
    <t xml:space="preserve">GOBIERNO DIGITAL </t>
  </si>
  <si>
    <t>METAS</t>
  </si>
  <si>
    <t>INDICADOR DE CUMPLIMIENTO</t>
  </si>
  <si>
    <t xml:space="preserve">I </t>
  </si>
  <si>
    <t xml:space="preserve">II </t>
  </si>
  <si>
    <t>META ANUAL</t>
  </si>
  <si>
    <t>TOTAL EJECUTADO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</si>
  <si>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</si>
  <si>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</si>
  <si>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</si>
  <si>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</si>
  <si>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</si>
  <si>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</si>
  <si>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</si>
  <si>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</si>
  <si>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</si>
  <si>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</si>
  <si>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</si>
  <si>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</si>
  <si>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LJEM</t>
  </si>
  <si>
    <t>ADM</t>
  </si>
  <si>
    <t>AUX</t>
  </si>
  <si>
    <t>DDH</t>
  </si>
  <si>
    <t>APG</t>
  </si>
  <si>
    <t>EPP</t>
  </si>
  <si>
    <t>POM</t>
  </si>
  <si>
    <t>NUME</t>
  </si>
  <si>
    <t>DENO</t>
  </si>
  <si>
    <t>META</t>
  </si>
  <si>
    <t>TOTAL</t>
  </si>
  <si>
    <t>%</t>
  </si>
  <si>
    <t>#</t>
  </si>
  <si>
    <t>Publicar en el sitio WEB de trasnparencia y accceso a la información pública</t>
  </si>
  <si>
    <t>(N° de publicaciones  realizadas / N° de requerimientos a publicar)*100</t>
  </si>
  <si>
    <t>SE EVIDENCIAPAGINA INSTITUCIONAL</t>
  </si>
  <si>
    <t xml:space="preserve">Realizar los requerimientos de accesibilidad </t>
  </si>
  <si>
    <t>(N° de criterios cumplidos/ N° criterios requeridos)*100</t>
  </si>
  <si>
    <t>NO SE EVIDENCIA AVACNES</t>
  </si>
  <si>
    <t>SE EVIENCIA ACTUALIZACION DE VERSION PHP VERSION WORDPRESS PARA LA PAGINA WEB</t>
  </si>
  <si>
    <t>Cumplir con llos requerimiento de usabilidad</t>
  </si>
  <si>
    <t>SE EVIDENCIA INSTALACION DE OPCION PARA TRADUCCION A VAIROS IDIOMAS Y INSTALACION DE OPCION PARA AUMENTAR Y DISMINUIR EL TEXTO</t>
  </si>
  <si>
    <t>Realizar  actividades en la rendición de cuentas con los lineamientos de medios electronicos http://estrategia.gobiernoenlinea.gov.co/623/articles-8248_lineamientos_rendicion.pdf</t>
  </si>
  <si>
    <t xml:space="preserve">No de actividades realizadas </t>
  </si>
  <si>
    <t>META SEGUNDO SEMESTRE</t>
  </si>
  <si>
    <t>SE TRASNMITIO VIA FACE LIVE</t>
  </si>
  <si>
    <t>Elaboarar conjunto de datos de Registro de publicaciones</t>
  </si>
  <si>
    <t>No. De publicaciones realizadas en la www.datos.gov.co</t>
  </si>
  <si>
    <t>NO SE REGISSTRA AVEAMCE TRIMESTRE</t>
  </si>
  <si>
    <t>SE EVIDENCIA CONJUNTO DE DATOS REGISRO PUBLICACIONES</t>
  </si>
  <si>
    <t>SE EVIDENCIA PUBLICACIN EN LA PAGIN A EL DIA 30/07</t>
  </si>
  <si>
    <t>Elaborar conjunto de datos de indice de información clasificada y reservada</t>
  </si>
  <si>
    <t>SE EVIDENCIA PUBLICACIN EN LA PAGIN A EL DIA 30/08</t>
  </si>
  <si>
    <t>Elaboara conjunto de datos de el registro de activos de información</t>
  </si>
  <si>
    <t>SE EVIDENCIA CONJUNTO DE DATOS DE REGISTRO DE ACTIVOS DE INFORMACION</t>
  </si>
  <si>
    <t>Mantener Actualizardo el conjunto de  los datos abiertos de Victimas</t>
  </si>
  <si>
    <t>No. De actualizaciones realziadas a Victimas</t>
  </si>
  <si>
    <t xml:space="preserve">SE EVIDENCIA CONJUNTO DE DATOS ABIERTOS </t>
  </si>
  <si>
    <t>Mantener Actualizardo el conjunto de  los datos abiertos de Veedurias</t>
  </si>
  <si>
    <t>No. De actualizaciones realziadas a Veedurias</t>
  </si>
  <si>
    <t>Realizar seguimiento a los datos abertos publicados</t>
  </si>
  <si>
    <t>No de Seguimientos realizados</t>
  </si>
  <si>
    <t>SE EVIDENCIA AUDITORIAS DE PLAN DE ACCION</t>
  </si>
  <si>
    <t>Mantener el formulario en la pagina WEB de PQR</t>
  </si>
  <si>
    <t>Formato PQR actualizado</t>
  </si>
  <si>
    <t>SE EVIDENCIA FORMULARIO PQR WEB</t>
  </si>
  <si>
    <t>crear un enlace para que los usuarios visualicen los PQR en la pagina</t>
  </si>
  <si>
    <t>Enlace realizado</t>
  </si>
  <si>
    <t>NO SE EVIDENCIA AVANCE</t>
  </si>
  <si>
    <t>SE EVIDENCIA DOCUMENTO WEB APARTADO EN LA PAGINA WEB DE LA ENTIDAD DONDE SE CARGA LAS PQRS CON SU RESPECTIVO RADIACADO OBJETO PETIION Y ESTADO</t>
  </si>
  <si>
    <t>Realizar inscripcion en SUIT e inscribir tramites</t>
  </si>
  <si>
    <t>No. Tramites publicados / total de tramites inscritos</t>
  </si>
  <si>
    <t>SE EVIDENCIA EN EL MES DE ENERO 2019</t>
  </si>
  <si>
    <t>SE EVIDENCIA LOS TRES TRAMITES ORIENTACION Y SEGUIMIETO DERECHO PETICION, ASISTENCIA JURIDICA E INSCRIPCION DE VEEDURIAS</t>
  </si>
  <si>
    <t>Crear link de encuesntas de satisfacción en la pagina WEB</t>
  </si>
  <si>
    <t>Link de encuesta publicado</t>
  </si>
  <si>
    <t>Realizar PET</t>
  </si>
  <si>
    <t>Plan PETI</t>
  </si>
  <si>
    <t>SE EVIDENCIA RESOL 008/19</t>
  </si>
  <si>
    <t>Realizar seguimiento</t>
  </si>
  <si>
    <t>No. De seguimientos realizados</t>
  </si>
  <si>
    <t>META SEGUNDO SEMETRE</t>
  </si>
  <si>
    <t>SE EVIDENCIA MEDICION AVACNE PETI</t>
  </si>
  <si>
    <t>Realizar catalogo de servicios TI</t>
  </si>
  <si>
    <t>No. catalogo de servicios TI</t>
  </si>
  <si>
    <t>SE EVIDENCIA CATALOGO DE SERVICIOS</t>
  </si>
  <si>
    <t>Realizar catalogo de Componenetes</t>
  </si>
  <si>
    <t>No. Catalogos</t>
  </si>
  <si>
    <t>SE EVIDENCIA CATOLOGO DE COMPONESTES</t>
  </si>
  <si>
    <t>Realizar clausura en contratos</t>
  </si>
  <si>
    <t>No. De contratos con clausura/No. Total de contratos realizados</t>
  </si>
  <si>
    <t>SE EVIDENCIA EN EL LINK DE CONTRATACION SECOP 2019</t>
  </si>
  <si>
    <t>Realizar una arquitectura de servicios tegnologicos</t>
  </si>
  <si>
    <t>arquitectura de servicios tegnologicos</t>
  </si>
  <si>
    <t>NO SE EVDENCIAAVANCE</t>
  </si>
  <si>
    <t xml:space="preserve">SE EVIDENCIA DOCUMENTO FISICO DONDE SE REVISARON LOS EQUIPOS DE COMPUTO Y LOS SISTEMAS DSE INFORMACION </t>
  </si>
  <si>
    <t>realizar programa de disposicion  final de los residuos tecnologicos</t>
  </si>
  <si>
    <t>programa de disposicion  final de los residuos tecnologicos</t>
  </si>
  <si>
    <t>SE EVIDENCIA PROGRAMA RESIDUOS SOLIDOS</t>
  </si>
  <si>
    <t xml:space="preserve"> implementar  procesos de operación y mantenimiento preventivo y correctivo de los servicios tecnológicos, la Entidad</t>
  </si>
  <si>
    <t>No. De Procesos implementados y registrarlos en hoja de vida del equipo</t>
  </si>
  <si>
    <t>NO SE EVIDENCIA AVANCES</t>
  </si>
  <si>
    <t>SE EVIDENCIA DOCUMENTO PARA IMPLEMENTAR PROCESOS DE OPERACION Y MANTENIM IENTO CORRECTIVO Y PREVENTIVO</t>
  </si>
  <si>
    <t>Realizar plan de seguridad y privacidad de la información</t>
  </si>
  <si>
    <t>Plan de seguridad y privacidad de la información</t>
  </si>
  <si>
    <t>SE EVIDENCIA SEGUN RESOLUCION  008/ 2019</t>
  </si>
  <si>
    <t xml:space="preserve"> Realizar actividades en la entidad en materia de apropiación de la Estrategia de Gobierno en línea</t>
  </si>
  <si>
    <t xml:space="preserve">Realizar un  Diagnóstico del uso y apropiación de TI en la entidad. </t>
  </si>
  <si>
    <t>NO SE EVIDENCA AVANCE</t>
  </si>
  <si>
    <t>Mantener la politica de reducción del uso del papel</t>
  </si>
  <si>
    <t>No. De Seguimiento a la policitica del cero papel</t>
  </si>
  <si>
    <t>SE EVDENCIA RESOL. DE FECHA 29/03</t>
  </si>
  <si>
    <t>SE EVIENCIA FORMATO DE ASISTENCIA A LA SOCIALIZACION DE LA POLITICA DE CERO PAPEL</t>
  </si>
  <si>
    <t xml:space="preserve">Realizar un diagnostico  el estado actual de la  infraestructura tecnológica para desarrollar el plan de transición del protocolo IPv4 a IPv6. </t>
  </si>
  <si>
    <t>Diagnostico</t>
  </si>
  <si>
    <t xml:space="preserve">SE EVIDENICA DIAGNOSTICO FISICO DE SITUACION ACTUAL DSE LA INFRASTRUCTURA TECNOLOGICA PARA DESARROLLAR EL PLAN DE TRANSICION DEL PROTOCOLO </t>
  </si>
  <si>
    <t>Realizar activos de información de la entidad</t>
  </si>
  <si>
    <t>SE EVIDENCIA EN EL MES DE MAYO INVENTARIO DE ACTIVOS</t>
  </si>
  <si>
    <t xml:space="preserve">Realizar plan  los riesgos de seguridad y privacidad de la información </t>
  </si>
  <si>
    <t xml:space="preserve">plan  los riesgos de seguridad y privacidad de la información </t>
  </si>
  <si>
    <t>SE EVIDENCIA RESOL. NO. 008</t>
  </si>
  <si>
    <t>Realizar capacitación sensibilización y comunicación de las políticas y buenas prácticas y divulgar las policticas</t>
  </si>
  <si>
    <t xml:space="preserve">No.de capacitaciones de sensibilización y comunicación de las políticas y buenas prácticas y divulgar las policticas </t>
  </si>
  <si>
    <t>SE EVIDENCIA SOCIALIZACION LOS DIAS 20 Y 30 DE MAYO</t>
  </si>
  <si>
    <t>DGAF  Y CI</t>
  </si>
  <si>
    <t>implementación de acciones de mejora continua que garanticen el cumplimiento del plan de seguridad y privacidad de la Información, la entidad:</t>
  </si>
  <si>
    <t>No. De acciones de mejoras</t>
  </si>
  <si>
    <t>REALIZAR correcciones de vulnerabilidades luego de ser reportadas por el COLCERT</t>
  </si>
  <si>
    <t>SE EVIDENCIA PROCEDIMIENTO PARA EJECUTAR CORRECIONES DE VULNERABILIDAD REPORTADAS POR EL COLCERT</t>
  </si>
  <si>
    <t>DIRECCIÓN  Y  PLANEACIÓN</t>
  </si>
  <si>
    <t>EJECUCIÓN</t>
  </si>
  <si>
    <t>Directora de Gestión Administrativa y Financiera</t>
  </si>
  <si>
    <t xml:space="preserve">Realizar un diagnostico de capacidades y entornos con el fin de evaluar aspectos como Talento Humano (Conocimientos, Capacitacion, Experiencia y Manejo de Reecursos economicos), Servicios Prestados, Cultura Organizacional </t>
  </si>
  <si>
    <t>No. de diagnosticos realizados / No. de Evaluaciones realizadas</t>
  </si>
  <si>
    <t>NO SE EVIDENCIA AVANCE EN ESTE TRIMESTRE</t>
  </si>
  <si>
    <t>SE EVIDENCIA DIAGNOSTICO DE TALENTO HUMANO</t>
  </si>
  <si>
    <t>Coordinadora de Atención al Ciudadano</t>
  </si>
  <si>
    <t xml:space="preserve"> identificar los problemas mas frecuentes de cada grupo de valor (ENCUESTAS TABULAR)</t>
  </si>
  <si>
    <t>No. de usarios Caracterización / No. de usuarios atendidos</t>
  </si>
  <si>
    <t>SE EVIDENCIA INFORME DE SATISFACION PRIMER TRIMESTRE</t>
  </si>
  <si>
    <t>SE EVIDENCIA ENCUESTA DE CARACTERIZACION  DE USUARIOS</t>
  </si>
  <si>
    <t xml:space="preserve">Dependencias gestoras y Control Interno </t>
  </si>
  <si>
    <t xml:space="preserve">Realizar e implementar el Mapa de Riesgos Institucional con el fin de identificar los riesgos y tramites para mitigarlos </t>
  </si>
  <si>
    <t>Hacer Mapa de Riesgos Institucional Año 2019</t>
  </si>
  <si>
    <t>SE EVIDENCIA MAPA DE RIESGOS INSTITUCIONAL</t>
  </si>
  <si>
    <t xml:space="preserve">Formular el PAAC </t>
  </si>
  <si>
    <t xml:space="preserve">Hacer el Plan Anticorrupción y de Atención al Ciudadano </t>
  </si>
  <si>
    <t>SE EVIDENCIA RESOLUCION No. 008 31/01/19</t>
  </si>
  <si>
    <t xml:space="preserve">Personero Municipal </t>
  </si>
  <si>
    <t xml:space="preserve">Formular el Plan de Acción Institucional </t>
  </si>
  <si>
    <t xml:space="preserve">Plan de Acción Formulado </t>
  </si>
  <si>
    <t>Dirección de Gestión Administrativa y Financiera</t>
  </si>
  <si>
    <t xml:space="preserve">Publicar el Plan de Acción Institucional </t>
  </si>
  <si>
    <t xml:space="preserve">Plan de Acción Publicado </t>
  </si>
  <si>
    <t>SE EWVIDENCIA PLAN DE ACCION INTEGRADO PUBLICADO</t>
  </si>
  <si>
    <t xml:space="preserve">Publicar el plan anual de adquisiones </t>
  </si>
  <si>
    <t xml:space="preserve">Plan anual de adquisiones publicado </t>
  </si>
  <si>
    <t>SE EVIDENCIA PLAN ANUAL DE ADQUISICIONES PUBLICADO</t>
  </si>
  <si>
    <t>INTEGRIDAD</t>
  </si>
  <si>
    <t xml:space="preserve">socializar cada uno de los valores del coigo de integridad </t>
  </si>
  <si>
    <t>No. De valores socializados/ No. De valores a implementar</t>
  </si>
  <si>
    <t>SE EVIDENCIA EN LOS ESCRITORIOS DE LOS EQUIPOS LOS VALORES CODIGO INTEGRIDAD</t>
  </si>
  <si>
    <t>seguimiento de la implementación de la caja de herramientas</t>
  </si>
  <si>
    <t xml:space="preserve">SE REALIZA SEGUIMEINTO A LAS ACCIONES DE LA CAJA DE HEERRAMIENTAS </t>
  </si>
  <si>
    <t>realizar  evaluación y encuensta del evento</t>
  </si>
  <si>
    <t>No. De encuesta y evaluaciones realizadas</t>
  </si>
  <si>
    <t>NO SE REALIZO AVANCE TRIMESTRE</t>
  </si>
  <si>
    <t>SE EVIDENCIA TEST DE PERCEPCION SOBRE CODIGO DE INTEGRIDAD 30/05</t>
  </si>
  <si>
    <t>SE EVIDENCIA TEST DE PERCEPCION SOBRE CODIGO DE INTEGRIDAD 26/09</t>
  </si>
  <si>
    <t>Realizar docuemnto con roles, capacidades y responsabilidades</t>
  </si>
  <si>
    <t>Documento</t>
  </si>
  <si>
    <t xml:space="preserve">SERVICIO CIUDADANO </t>
  </si>
  <si>
    <t>Cordinadora de Atención al Ciudadano</t>
  </si>
  <si>
    <t>Realizar caracterización de ls ciudadanos, usuarios y grupos de interes</t>
  </si>
  <si>
    <t>Implementar formato para caracterizar a los ciudadanos, usuarios, y grupos de interes de acuerdo a lo requerido</t>
  </si>
  <si>
    <t>SE VERIFICA IMPLEMENTACION DE FORMATO EN EL MES DE ABRIL</t>
  </si>
  <si>
    <t xml:space="preserve">No. de personas caracterizadas /No de personas atendias  </t>
  </si>
  <si>
    <t>SE EVIDENCIA SEGUN FORMATO INPLMENTADO DESDE EL MES DE MAYO Y JUNIO</t>
  </si>
  <si>
    <t>SE EVIDENCIA CARACTERIZACION TRIMESTRE JUL-AGOI-SEP</t>
  </si>
  <si>
    <t>Realizar encuestas de satisfacción, recopilarlas, analizarlas y tabularla la información</t>
  </si>
  <si>
    <t>Tabular las encuestas y sacar informe semestralmente de las esncuestas de satisfacción y socializarlas en el comité</t>
  </si>
  <si>
    <t>SE EVIDENCIA INFORME ENCUESTAS DE SATISFACION TIMESTRAL</t>
  </si>
  <si>
    <t>DIRECCION DE GESTION ADMINISTRATIVA Y FINANCIERA</t>
  </si>
  <si>
    <t>Realizar  política de Transparencia, Participación y Servicio al Ciudadano</t>
  </si>
  <si>
    <t xml:space="preserve"> política de Transparencia, Participación y Servicio al Ciudadano</t>
  </si>
  <si>
    <t>SE EVIDENCIA POLITICA SERVICIO AL CIUDADANO</t>
  </si>
  <si>
    <t xml:space="preserve">COORDINADOR DE ATENCION AL CIUDADANO </t>
  </si>
  <si>
    <t xml:space="preserve">SE IMPLEMENTARA ACCION PRIORITARIA CON FICHOS DE ATENCIÓN A LOS CIUDADANOS </t>
  </si>
  <si>
    <t xml:space="preserve">NO. DE PERSONAS ATENDIDAS / NO. DE FICHOS REPARTIDOS </t>
  </si>
  <si>
    <t>SE EVIDENCIA SEGUN REGUSTRO ATENCION AL USUARIO</t>
  </si>
  <si>
    <t>ING CONTARTO</t>
  </si>
  <si>
    <t>PUBLICAR LA HERRAMIENTA DEL DRIVE DONDE SE CENTRAN LAS PQRS CON EL FIN DE QUE LOS USUARIOS PUEDAN VERIFICAR LA RUTA DE LA PETICION</t>
  </si>
  <si>
    <t>HERRAMIENTA DE DRIVE PUBLICADA EN LA PAGINA WEB</t>
  </si>
  <si>
    <t>NO SE EVIDENCIA AVACNE TRIMESTRE</t>
  </si>
  <si>
    <t>SE REALIZARA POLITICA DE TRATAMIENTO DE DATOS PERSONALES  Y SE PUBLICARA EN LA PAGINA WEB DE LA ENTIDAD</t>
  </si>
  <si>
    <t>POLITICA ELABORADA Y PIBLICADA</t>
  </si>
  <si>
    <t>SE EVIDENCIA MANUAL DE POLITICA DE TRATAMIENTO  Y PROCEDIMIENTO PÁRA LA PROTECCION DE DATOS</t>
  </si>
  <si>
    <t>REALIZAR BANCO DE DATOS MANUAL DE LOS USUARIOS</t>
  </si>
  <si>
    <t>NUMERO DE DATOS ALIMENTADOS/ USUARIOS ATENDIDOS</t>
  </si>
  <si>
    <t>SE EVIDENCIA BANCO DE DATOS DE USUARIOS</t>
  </si>
  <si>
    <t>REALIZAR UN BACKUP TRIMESTRAL  DE LA INFORMACION  DE TODAS LAS DEPENDENCIAS</t>
  </si>
  <si>
    <t xml:space="preserve">BACKUP REALIZADO </t>
  </si>
  <si>
    <t>SE EVIDENCIA BACKUP EL DIA 17 DE JUNIO  EN  EL DISCO EXTRAIBLE</t>
  </si>
  <si>
    <t>SE EVIDENCIA BACKUP EN EL  MES DE DICIEMBRE DISCO EXTRAIBLE</t>
  </si>
  <si>
    <t>IMPLEMENTAR SELLO DE PRIORITARIO</t>
  </si>
  <si>
    <t>NO. PETICIONES PRIORIZADAS / NO. DE PETICIONES PRIORITARIAS</t>
  </si>
  <si>
    <t>REALIZAR INFORME DE PQRS</t>
  </si>
  <si>
    <t>INFORMES REALIZADOS</t>
  </si>
  <si>
    <t>SE EVIEDNCIA INFORME DE PQRS PRIMER SEMESTRE</t>
  </si>
  <si>
    <t>SE EVIDENCIA INFORMES PQRS DE JULIO Y AGOSTO</t>
  </si>
  <si>
    <t>SE EVIEDNCIA INFORME DE PQRS  SEP-OCT Y DICIEMBRE</t>
  </si>
  <si>
    <t xml:space="preserve">REALIZAR CAPACITACION DE POLITICA DE ATENCION AL CIUDADANO </t>
  </si>
  <si>
    <t>CAPACITACION REALIZADA</t>
  </si>
  <si>
    <t>SE EVIDENCIA LISTADO DE ASISTENCIA SOCIALIZACION ATENCION AL USIARIO EL DIA 04/10</t>
  </si>
  <si>
    <t xml:space="preserve">CONTROL INTERNO </t>
  </si>
  <si>
    <t>CONTROL INTERNO</t>
  </si>
  <si>
    <t xml:space="preserve">HACER SEGUIMIENTO A LAS ACTIVIDADES PLASMADAS EN EL PLAN DE ACCION Y PLANES ESTRATEGICOS </t>
  </si>
  <si>
    <t xml:space="preserve">NO. DE SEGUIMIENTOS REALIZADOS/ NO. DE SEGUIMIENTOS PROGRAMADOS </t>
  </si>
  <si>
    <t>SE REALIZO SEGUIMEIETNO CORTE MARZO/19</t>
  </si>
  <si>
    <t>SE REALIZO SEGUIMEIETNO CORTE JUNIO/19</t>
  </si>
  <si>
    <t>SE REALIZO SEGUIMEITNO CORTE A SEPT</t>
  </si>
  <si>
    <t>SE REALIZO SEGUIMEITNO CORTE A  DIC</t>
  </si>
  <si>
    <t xml:space="preserve">HACER SEGUIMIIENTO AL MAPA DE RIESGOS INSTITUCIONAL </t>
  </si>
  <si>
    <t xml:space="preserve">SEGUIMIENTO REALIZADO </t>
  </si>
  <si>
    <t>N/A</t>
  </si>
  <si>
    <t>EJECUTAR EL PLAN DE AUDITORIAS</t>
  </si>
  <si>
    <t>NO. DE AUDITORIAS REALIZADAS / NO. DE AUDITORIAS PROGRAMADAS</t>
  </si>
  <si>
    <t>SE HA DADO CUMPLIMIENTO PLAN AUDITRIAS</t>
  </si>
  <si>
    <t xml:space="preserve">HACER SEGUIMIENTO AL MAPA DE RIESGOS DE ANTICORRUPCION </t>
  </si>
  <si>
    <t xml:space="preserve">NUMERO DE SEGUIMIENTOS REALIZADOS </t>
  </si>
  <si>
    <t>SE REALIZO SEGUIMEITNO YLTIMO CUATRIMESTRE 2018</t>
  </si>
  <si>
    <t>SE REALIZO SEGUIMEITNO PRIMER CUATRIMESTRE</t>
  </si>
  <si>
    <t>SE REALIZO SEGUIMEITNO SEGUNDO CUATRIMESTRE</t>
  </si>
  <si>
    <t xml:space="preserve">ESTABLECER LA POLITICA DE LA ADMINISTRACION DEL RIESGO </t>
  </si>
  <si>
    <t>POLITICA REALIZADA</t>
  </si>
  <si>
    <t>SE EVIDENCIA RESOLUCION 053 DE  FECHA 27/11/2019</t>
  </si>
  <si>
    <t>HACER SEGUIMIENTO AL CUMPLIMIENTO DE LA LEY 1712 DE 2014  - LEY DE TRANSPARENCIA</t>
  </si>
  <si>
    <t xml:space="preserve">SEGUIMIENTOS REALIZADOS </t>
  </si>
  <si>
    <t>SE HA REALIZADO SEGUIMIENTO DE MANERA TRIMESTRAL</t>
  </si>
  <si>
    <t>REALIZAR EL INFORME ANUAL DE LA FUNCION PUBLICA</t>
  </si>
  <si>
    <t>INFORME REALIZADO</t>
  </si>
  <si>
    <t>SE REALIZO INFORME DEL FURAG</t>
  </si>
  <si>
    <t xml:space="preserve">REALIZAR LOS INFORMES PORMENORIZADOS DE CONTROL INTERNO </t>
  </si>
  <si>
    <t xml:space="preserve">INFORMES REALIZADOS </t>
  </si>
  <si>
    <t>SE REALZIO INFORME PÓRMENORRIZADO MES SDSE  ENERO</t>
  </si>
  <si>
    <t>SE REALIZO INFORMES EN EL MES DE MAYO</t>
  </si>
  <si>
    <t>SE REALIZO INFORMES EN EL MES DE AGOSTO</t>
  </si>
  <si>
    <t>Presentar el Informe de Control Interno contable a la Contaduría General de la Nación según Resolución 357 de 2008.</t>
  </si>
  <si>
    <t>Informe diligenciado y presentado</t>
  </si>
  <si>
    <t>SE EVIDENCIA INFORME MECICO</t>
  </si>
  <si>
    <t>Realizar seguimiento al cumplimiento del plan de mejoramiento institucional</t>
  </si>
  <si>
    <t>L PLAN DE MEJOPRAMENTO YA FUE SUBSANADO</t>
  </si>
  <si>
    <t>SE FOR,MULO PLAN DE MEJORAIENTO JUNIO</t>
  </si>
  <si>
    <t>SE REALIZO SEGUIMIENTO AVANCES PLAN DE MEJORAMIENTO  DIC</t>
  </si>
  <si>
    <t>TRAMITES</t>
  </si>
  <si>
    <t>REGISTRAR LOS TRAMITES Y PROCEDIMIENTOS ADOPTADOS EN LA ENTIDAD EN LA PLATAFORMA SUIT</t>
  </si>
  <si>
    <t xml:space="preserve">NO. DE TRAMITES REGISTRADOS / NO. TRAMITES IDENTIFICADOS </t>
  </si>
  <si>
    <t xml:space="preserve">EN EL MES DE ENERO SE EVIDENCIA INSCRIPCION </t>
  </si>
  <si>
    <t>SE EVIDENCA EN EL MES DE JUNIO TRAMITES INSCRITOS (3) EN ESPERA DE APROBACION</t>
  </si>
  <si>
    <t xml:space="preserve">FORMULAR LA ESTRATEGIA DE RACIONALIZACION DE TRAMITES Y REALIZAR EL REGISTRO EN LA PLATAFORMA SUIT </t>
  </si>
  <si>
    <t>ESTRATEGIA FORMULADA</t>
  </si>
  <si>
    <t>NO SE EVIDENCIA AVANCE TRIMESTRE</t>
  </si>
  <si>
    <t>SE EVIDENCIA LA INSCRIPCION EN LA PLATAFORMA SUIT EL 03/07</t>
  </si>
  <si>
    <t>EXPEDIR RESOLUCION CON LA REGLAMENTACION DE TRAMITES  Y PUBLICARLA EN LA PAGINA WEB DE LA ENTIDAD</t>
  </si>
  <si>
    <t>RESOLUCION EXPEDIDA Y PUBLICADA</t>
  </si>
  <si>
    <t>REALIZAR PROPAGANDA POR LA PAGINA WEB, FACEBOOK Y TWITTER</t>
  </si>
  <si>
    <t>CAMPAÑAS DE DIFUSION REALIZADA</t>
  </si>
  <si>
    <t>GESTIÓN  DOCUMENTAL</t>
  </si>
  <si>
    <t>REALIZAR Y PUBLICAR EL PLAN INSTITUCIONAL DE ARCHIVOS - PINAR</t>
  </si>
  <si>
    <t>PLAN REALIZADO Y PUBLICADO</t>
  </si>
  <si>
    <t>IMPLEMENTAR LAS TABLAS DE RETENCION DOCUMENTAL</t>
  </si>
  <si>
    <t>TABLAS IMPLEMENTADAS</t>
  </si>
  <si>
    <t>SE EVIDENCIA OFICIO RI 0982 ARCHIVO DPTAL, DONDE SE SOLICITA RTA APROBACION TABLAS</t>
  </si>
  <si>
    <t>SE EVIDENCIA  RTA RI 4649 DE FECHA 10/05 DONDE MOTIFICA EL CONCEPTO TECNNICO TRD</t>
  </si>
  <si>
    <t xml:space="preserve">REALIZAR EL PROGRAMA DE GESTION DOCUMENTAL </t>
  </si>
  <si>
    <t>PROGRAMA REALIZADO</t>
  </si>
  <si>
    <t xml:space="preserve">REALIZAR Y PUBLICAR LA POLITICA DE GESTION DOCUMENTAL </t>
  </si>
  <si>
    <t>POLITICA  REALIZADA Y PUBLICADA</t>
  </si>
  <si>
    <t xml:space="preserve">RENDICION DE CUENTAS </t>
  </si>
  <si>
    <t xml:space="preserve">Dirección de gestion Administrativa y Financiera </t>
  </si>
  <si>
    <t>Socializar el resutlado de la rendición de cuentas</t>
  </si>
  <si>
    <t xml:space="preserve">Realizar la socializacion de los resultados </t>
  </si>
  <si>
    <t>SE EVIDENCIA EN LA PAGINA WEB</t>
  </si>
  <si>
    <t>Realizar la estrategia de rendición de cuentas</t>
  </si>
  <si>
    <t>Estrategia de rendición de cuentas</t>
  </si>
  <si>
    <t>SE EVIDENCIA ESTRAEGIA RENDION DE CUENTAS EL DIA 11/09</t>
  </si>
  <si>
    <t>Realizar la rendición a través de facebook like</t>
  </si>
  <si>
    <t>Transmititr la rendición de cuenta en facebook live</t>
  </si>
  <si>
    <t>SE  REALIZO TYRASNMISION}</t>
  </si>
  <si>
    <t>Publicar un link en la web solicitando información a los usuarios de los temas a tratar en la rendición de cuentas</t>
  </si>
  <si>
    <t>publicar en link los temas</t>
  </si>
  <si>
    <t>SE REALIZARON ESCUESTAS PERSONALIZADAS EN FISICO</t>
  </si>
  <si>
    <t>Preparar la estrategia para los temas a socializar en la rendición de cuentas</t>
  </si>
  <si>
    <t>Realizar el informe de la rendicion de cuentas</t>
  </si>
  <si>
    <t xml:space="preserve">SE EVIDENICA LISTADO DE SOCIALIZACION </t>
  </si>
  <si>
    <t>Dar respuesta</t>
  </si>
  <si>
    <t>Publicar  resultados en pagina web</t>
  </si>
  <si>
    <t>SE DIO RESPUESTA EN LA RENDICION DE CUENTAS</t>
  </si>
  <si>
    <t xml:space="preserve">informe de rendicion de cuentas </t>
  </si>
  <si>
    <t>SE EVIDENCIA INFORME PUBLICADO</t>
  </si>
  <si>
    <t>Control Interno</t>
  </si>
  <si>
    <t xml:space="preserve">Realizar y publicar  informe de  la actividad de rendición de cuentas </t>
  </si>
  <si>
    <t xml:space="preserve">informe publicado </t>
  </si>
  <si>
    <t xml:space="preserve">TRANSPARENCIA </t>
  </si>
  <si>
    <t>CONTARTO ING</t>
  </si>
  <si>
    <t xml:space="preserve">PUBLICAR LA HERRAMIENTA DEL DRIVE EN LA PAGINA WEB DE LA ENTIDAD </t>
  </si>
  <si>
    <t>HERRAMIENTA PUBLICADA</t>
  </si>
  <si>
    <t>NO SE EVIDENCA AVANCES</t>
  </si>
  <si>
    <t>COORDINADOR DE ATENCION AL CIUDADANO</t>
  </si>
  <si>
    <t xml:space="preserve">IMPLEMENTAR LA CARACTERIZACION DE LOS USUARIOS DE LA ENTIDAD </t>
  </si>
  <si>
    <t>NO. DE USUARIOS PRESENTADOS / NO. DE USUARIOS CARACTERIZADOS</t>
  </si>
  <si>
    <t>NO SE EVIDENCIA AVACNE</t>
  </si>
  <si>
    <t>SE EVIDENCIA REGISTRO ATENCION AL USUARIO</t>
  </si>
  <si>
    <t>CAPACITAR A LOS FUNCIONARIOS EN ATENCION A LA LEY 1712 DE 2014</t>
  </si>
  <si>
    <t>SE EVIDENCIA FORMATO LISTADO DE ASISTENCIA EL DIA 21/05</t>
  </si>
  <si>
    <t>PUBLICAR EN LA PAGINA WEB DE LA ENTIDAD INFORMACION SOBRE LA LEY 1712 / 2014</t>
  </si>
  <si>
    <t>INFORMACION PUBLICADA</t>
  </si>
  <si>
    <t>SE EVIDENCIA INFORMES PUBLICADOS 1712</t>
  </si>
  <si>
    <t>CONTRATO ING</t>
  </si>
  <si>
    <t>IMPLEMENTAR Y PUBLICAR  LA ENCUESTA DE SATISFACCION AL CIUDADANO EN LA PAGINA WEB DE LA ENTIDAD</t>
  </si>
  <si>
    <t>ENCUESTA IMPLEMENTADA Y PUBLICADA</t>
  </si>
  <si>
    <t>EXPEDIR Y PUBLICAR  EL ACTO ADMINISTRATIVO CON LA INFORMACION RESERVADA Y CLASIFICADA DE LA ENTIDAD</t>
  </si>
  <si>
    <t>ACTO ADMINISTRATIVO EXPEDIDO Y PUBLICADO</t>
  </si>
  <si>
    <t>SE EVIDENCIA RESOLUCION No. 040 DE 12/8</t>
  </si>
  <si>
    <t>EXPEDIR Y PUBLICAR  EL ACTO ADMINISTRATIVO DEL ESQUEMA DE PUBLICACION DE LA ENTIDAD</t>
  </si>
  <si>
    <t xml:space="preserve">EXPEDIR Y PUBLICAR  EL ACTO ADMINISTRATIVO EL REGISTRO DE ACTIVOS </t>
  </si>
  <si>
    <t xml:space="preserve">DESEMPEÑO INSTITUCIONAL </t>
  </si>
  <si>
    <t>TODOS LOS FUNCIONARIOS</t>
  </si>
  <si>
    <t xml:space="preserve">ALIMENTAR LAS ACTIVIDADES EN EL PLAN DE ACCION </t>
  </si>
  <si>
    <t>NO. DE ACTIVIDADES ALIMENTADAS / NO. DE ACTIVIDADES PUBLICADAS</t>
  </si>
  <si>
    <t>SE EVIDENCIA PLAN DE ACCION ALIMENTADO</t>
  </si>
  <si>
    <t xml:space="preserve">REALIZAR Y PUBLICAR INFORME DE CUMPLIMIEINTO DEL PLAN DE ACCION </t>
  </si>
  <si>
    <t xml:space="preserve">INFORME REALIZADO Y PUBLICADO </t>
  </si>
  <si>
    <t xml:space="preserve">SE EVIDENICIA AVANCEPLAN DE ACCION </t>
  </si>
  <si>
    <t>PARTICIPACION CIUDADANA</t>
  </si>
  <si>
    <t xml:space="preserve">REALIZAR LA POLITICA DE PARTICIPACION CIUDADANA </t>
  </si>
  <si>
    <t xml:space="preserve">POLITICA REALIZADA </t>
  </si>
  <si>
    <t>NO SSE EVIDENCIA AVANCE</t>
  </si>
  <si>
    <t>SE EVIDENCIA POLITICA PARTICIPACION CIUDADANA</t>
  </si>
  <si>
    <t xml:space="preserve">PERSONEROS DELEGADOS </t>
  </si>
  <si>
    <t>REALIZAR CAPACITACION A LOS VEEDORES Y VICTIMAS DEL CONFLICTO ARMADO</t>
  </si>
  <si>
    <t>CAPACITACIONES REALIZADAS</t>
  </si>
  <si>
    <t>SE EVIDENCIA CAPACITACION EL 14/03 EN VEEDURIAS BARRIO EL DORADO</t>
  </si>
  <si>
    <t>SE EVIDENCIA CAPACITACION  EL DIA 09/05 VEEDURIAS PDDH VICTIMAS EL DIA 16/05</t>
  </si>
  <si>
    <t>SE EVIDENCIA CAPACITACION  11 DE JULIO Y 12 DE SEPTIEMBRE</t>
  </si>
  <si>
    <t xml:space="preserve">REALIZAR CRONOGRAMA DE CAPACITACIONES A LOS VEEDORES Y VICTIMAS DEL CONFLICTO ARMADO </t>
  </si>
  <si>
    <t>CRONOGRAMA REALIZADO</t>
  </si>
  <si>
    <t>SE EVIDENCIA CRONOGRAMA ACTIVIDADES</t>
  </si>
  <si>
    <t>REALIZAR Y PUBLICAR EL PLAN DE PARTICIPACION EN LA PAGINA WEB DE LA ENTIDAD</t>
  </si>
  <si>
    <t xml:space="preserve">PLAN REALIZADO Y PUBLICADO </t>
  </si>
  <si>
    <t xml:space="preserve">SE EVIDENCIA PLAN PARTICIPACION EN LA PAGUNA WEB. </t>
  </si>
  <si>
    <t xml:space="preserve">REALIZAR Y PUBLICAR EVALUACION DE LOS RESULTADOS OBTENIDOS EN EL PLAN DE PARTICIPACION </t>
  </si>
  <si>
    <t>EVALUACION PUBLICADA</t>
  </si>
  <si>
    <t xml:space="preserve">PRESUPUESTO </t>
  </si>
  <si>
    <t>Dirección de gestión Administrativa y Financiera</t>
  </si>
  <si>
    <t>Realizar el presupuesto de la entidad</t>
  </si>
  <si>
    <t>Presupuesto Aprobado</t>
  </si>
  <si>
    <t>SE EVIDENCIA SEGUN RESOL. No. 001/19</t>
  </si>
  <si>
    <t>Realizar la desagregacion</t>
  </si>
  <si>
    <t>Presupuesto Desagragado</t>
  </si>
  <si>
    <t xml:space="preserve">Realizar el Anteproyecto y presentar  la Secretaria de Hacienda </t>
  </si>
  <si>
    <t>Anteproyecto</t>
  </si>
  <si>
    <t>SE EVIDENCIA OFICIO DGAF 6300 DE 14/08</t>
  </si>
  <si>
    <t>Se hace solicitud de los Recursos mensuales  a la Secretaria de Hacienda de los ICLD</t>
  </si>
  <si>
    <t>PAC</t>
  </si>
  <si>
    <t>SE EVIDENCIA OFICIO SOLICITUD RECURSOS SEGUN RI 0058, 0620 Y 1515</t>
  </si>
  <si>
    <t>SE EVIDENCIA OFICIO SOLICITUD RECURSOS SEGUN RI 2209, 3146Y 4071</t>
  </si>
  <si>
    <t>SE EVIDENCIA OFICIO SOLICITUD RECURSOS SEGUN RI 4672, 5411 Y 5888</t>
  </si>
  <si>
    <t>Se emplea en  GD</t>
  </si>
  <si>
    <t>SE EVIDENCIA SISTEMA FINANCIERO MENSUAL</t>
  </si>
  <si>
    <t>Realizar el seguimiento a los ingresos corrientes de libre destinación del Municipio de Floridablanca, para constatar que los giros realizados a la Personería correspondan con lo establecido en la ley</t>
  </si>
  <si>
    <t>Nº de seguimientos realizados</t>
  </si>
  <si>
    <t>SE EVIDENCIA OFICIO SEGUIMIENTO ICLD 0010, 431, Y1847</t>
  </si>
  <si>
    <t>SE EVIDENCIA OFICIO SEGUIMIENTO ICLD 2592, 3474 Y4605</t>
  </si>
  <si>
    <t>SE EVIDENCIA OFICIO SEGUIMIENTO ICLD 5595</t>
  </si>
  <si>
    <t>Rendir los informes a las entidades competentes de las actividades propias del proceso financiero</t>
  </si>
  <si>
    <t>(Nº de informes rendidos / Nº de informes solicitados) * 100</t>
  </si>
  <si>
    <t xml:space="preserve">SE EVIDENCIA EN EL MES DE ENERO RAD. 0456 CGR Y FUT RAD. 457 CGN EN EL MES DE FEBRERO FECHA 27 RENDICION CUENTA CONTALORIA, </t>
  </si>
  <si>
    <t xml:space="preserve">SE EVIDENCIA EN EL MES DE ABRIL RAD. 2661 CGR Y FUT RAD. 2744 CGN </t>
  </si>
  <si>
    <t xml:space="preserve">SE EVIDENCIA EN EL MES DE JULIO RAD. 4993. CGR   Y FUT RAD. 4992 CGN </t>
  </si>
  <si>
    <t>PLAN ANTICORRUPCION</t>
  </si>
  <si>
    <t xml:space="preserve">se socializara en el comité institucional de desarrollo administrativo - febrero 2019 - CI </t>
  </si>
  <si>
    <t>MAPA DE RIESGOS SOCIALIZADO</t>
  </si>
  <si>
    <t>SE EVIDENCIA ACTA  COMITE CONTROL INTERNO</t>
  </si>
  <si>
    <t>CI  DGAF</t>
  </si>
  <si>
    <t>REALIZAR Y PUBLICAR EN LA PAGINA WEB EL SEGUI8MIENTO MAPA RIESGOS DE CORRUPCION</t>
  </si>
  <si>
    <t>MAPA DE RIESGOS PUBLICADO</t>
  </si>
  <si>
    <t>SE  EVIDENICA PUBLICACION MES DE ENERO 2019</t>
  </si>
  <si>
    <t>SE  EVIDENICA PUBLICACION MES DE MAYO 2019</t>
  </si>
  <si>
    <t>SE  EVIDENICA PUBLICACION MES DE SEPTIEMBRE 2019</t>
  </si>
  <si>
    <t>PDDH - PDDH- CI- DGAF- PA</t>
  </si>
  <si>
    <t>REALIZAR EL MAPA DE RIESGOS DE CORRUPCION CON LOS RESPONSABLES PROCESOS</t>
  </si>
  <si>
    <t>MAPA DE RIESGOS FORMULADO</t>
  </si>
  <si>
    <t>SE EVIDENCIA MAPA DE RIESGOS</t>
  </si>
  <si>
    <t>DEFENSA JURIDICA</t>
  </si>
  <si>
    <t>Secretario Tecnico</t>
  </si>
  <si>
    <t xml:space="preserve">Realizar informe </t>
  </si>
  <si>
    <t>No. de informes realizado / No. Informes requeridos</t>
  </si>
  <si>
    <t>LA ENTIDAD NO HA SIDO DEMANDADA POR LO TANTO NO SE REQUIERE INFORME</t>
  </si>
  <si>
    <t>SE REALIZO INFORME SOBRE DEMADNA DE NULIDAD Y RESTABLECIMEITNO DEL DERECHO</t>
  </si>
  <si>
    <t xml:space="preserve">Realizar Plan de Acción del comité de conciliación </t>
  </si>
  <si>
    <t xml:space="preserve">Plan de Acción realizado </t>
  </si>
  <si>
    <t>SE EVICENDIA PLAN DE ACCION REALIZADO EL 29 DE ABRIL</t>
  </si>
  <si>
    <t xml:space="preserve">Crear el documento de políticas de defensa </t>
  </si>
  <si>
    <t>politica creada</t>
  </si>
  <si>
    <t>SE EVIDENICAS ACTA COMITE DE CONCILIACION 29/01/2019 DONDE SE DICTO Y APROBO LA POLITICA DE DEFENSA JUDICIAL</t>
  </si>
  <si>
    <t>Realizar capacitación de competencias de actuación en los procesos orales y cambios financieros</t>
  </si>
  <si>
    <t>Capacitación realizada</t>
  </si>
  <si>
    <t>SE EVDENCIA CAPACTIACIONES SOBRE COMPETENCIAS ORALES 09/09</t>
  </si>
  <si>
    <t>Crear el Manual de Procesos y Procedimientos</t>
  </si>
  <si>
    <t xml:space="preserve">Manual Creado </t>
  </si>
  <si>
    <t>SE EVIDENICIA MAUAL DE PROCESOS EL 29/04</t>
  </si>
  <si>
    <t>Dirección de Gestión Administrativa y Financiera - Personeria Auxiliar</t>
  </si>
  <si>
    <t>Realizar la metodolia para provision contable</t>
  </si>
  <si>
    <t>Provisión realizada</t>
  </si>
  <si>
    <t>SE EVIDENCIA EN EL MES DE JUNIO METODOLOGIA PARA EL CALCULO DE LA PROVISION CONTABLE</t>
  </si>
  <si>
    <t xml:space="preserve">Realizar la evaluación de procesos </t>
  </si>
  <si>
    <t>No. de evaluaciones realizadas / No. evaluaciones requeridas</t>
  </si>
  <si>
    <t>NO SE3 REQUIERE HASTA TANO NO LLEGUEN NUEVAS DEMANDAS</t>
  </si>
  <si>
    <t xml:space="preserve">Realizar e Implementar la Politica de prevención del daño antijuridico </t>
  </si>
  <si>
    <t>politica realizada</t>
  </si>
  <si>
    <t>SE EVIDENCIA POLITICA EL DIA 29 DE ABRIL</t>
  </si>
  <si>
    <t>Realizar la inscripcion e implementación del sistema de información e-Kogui en caso que se requiera</t>
  </si>
  <si>
    <t xml:space="preserve">sistema e-kogui registrado </t>
  </si>
  <si>
    <t>NO SE REQUIERE PARA LAS ENTIDADES TERRITORIALES</t>
  </si>
  <si>
    <t xml:space="preserve">Enviar informe de nuevas demandas </t>
  </si>
  <si>
    <t xml:space="preserve">informe enviado </t>
  </si>
  <si>
    <t>TALENTO  HUMANO</t>
  </si>
  <si>
    <t>Dirección de gestion administrativa y Financiera</t>
  </si>
  <si>
    <t xml:space="preserve">Realizar e Implementar el plan estrategico de talento humano </t>
  </si>
  <si>
    <t>Realizar el plan estrategico de talento humano</t>
  </si>
  <si>
    <t>SE EVIDENCIA SEGUN RESOL 008/2019</t>
  </si>
  <si>
    <t>No. de Actividades Ejecutadas / No. de actividades programadas</t>
  </si>
  <si>
    <t>SE EVIDENCIA 6 ACTIVIADES CUMPLIDAS DE 10 PLANTEADAS</t>
  </si>
  <si>
    <t>SE EVIDENCIA 7 ACTIVIADES CUMPLIDAS DE 10 PLANTEADAS</t>
  </si>
  <si>
    <t>SE EVIDENCIA 8 ACTIVIADES CUMPLIDAS DE 10 PLANTEADAS</t>
  </si>
  <si>
    <t xml:space="preserve">Realizar  y publicar el Plan Anual de vacantes y de previsión de recursos </t>
  </si>
  <si>
    <t xml:space="preserve">Plan realizado y publicado </t>
  </si>
  <si>
    <t>Realizar y publicar el plan de capacitación</t>
  </si>
  <si>
    <t xml:space="preserve">Realizar el plan de bienestar e incentivos </t>
  </si>
  <si>
    <t xml:space="preserve">Realizar y publicar el plan de seguridad y salud en el trabajo </t>
  </si>
  <si>
    <t>Cargar en el Sistema Estatal de Contratación Pública (SECOP) toda la información relacionada con la contratación administrativa</t>
  </si>
  <si>
    <t>(N° de publicaciones realizadas / N° de contratos suscritos) * 100</t>
  </si>
  <si>
    <t>SE EVIDENCIA EN EL SECOP</t>
  </si>
  <si>
    <t>Administrar el Sistema Integral de Gestión del Empleo Público (SIGEP)</t>
  </si>
  <si>
    <t>(N° de hojas de vida dadas de alta y actualizadas / N° total de funcionarios y contratistas) * 100</t>
  </si>
  <si>
    <t>SE EVIDENCIA SIGEP</t>
  </si>
  <si>
    <t>Solicitar a las universidades el apoyo de estudiantes de práctica para las áreas que lo requieran.</t>
  </si>
  <si>
    <t>(Nº de estudiantes de universidad brindando apoyo a la entidad / Nº de estudiantes de universidad requeridos y solicitados en convenio) * 100</t>
  </si>
  <si>
    <t>SE EVIDENCIA LOS ESTUDIANTES DE LA SANTO TOMAS</t>
  </si>
  <si>
    <t>Solicitar a los colegios el apoyo de estudiantes de práctica para las diferentes áreas que lo requieran</t>
  </si>
  <si>
    <t>(Nº de estudiantes de colegio brindando apoyo a la entidad / Nº de estudiantes de colegio requeridos y solicitados en convenio) * 100</t>
  </si>
  <si>
    <t>SE EVIDENCIA LOS ESTUDIANTES DEL COLEGIO GABRIELA MISTRAL, INSTITUTO EL CARMEN Y RAFAEL POMBO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</si>
</sst>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\-m\-yyyy"/>
    <numFmt numFmtId="165" formatCode="_-* #,##0.00_-;\-* #,##0.00_-;_-* &quot;-&quot;??_-;_-@"/>
  </numFmts>
  <fonts count="39">
    <font>
      <sz val="12.0"/>
      <color rgb="FF000000"/>
      <name val="Calibri"/>
    </font>
    <font>
      <sz val="12.0"/>
      <color rgb="FF000000"/>
      <name val="Arial"/>
    </font>
    <font>
      <b/>
      <sz val="12.0"/>
      <color theme="1"/>
      <name val="Arial"/>
    </font>
    <font/>
    <font>
      <b/>
      <u/>
      <sz val="12.0"/>
      <color theme="1"/>
      <name val="Arial"/>
    </font>
    <font>
      <sz val="8.0"/>
      <color rgb="FF000000"/>
      <name val="Arial"/>
    </font>
    <font>
      <b/>
      <sz val="8.0"/>
      <color rgb="FF000000"/>
      <name val="Arial"/>
    </font>
    <font>
      <sz val="12.0"/>
      <color theme="1"/>
      <name val="Arial"/>
    </font>
    <font>
      <b/>
      <u/>
      <sz val="12.0"/>
      <color theme="1"/>
      <name val="Arial"/>
    </font>
    <font>
      <b/>
      <sz val="18.0"/>
      <color theme="1"/>
      <name val="Arial"/>
    </font>
    <font>
      <sz val="20.0"/>
      <color theme="1"/>
      <name val="Arial"/>
    </font>
    <font>
      <b/>
      <sz val="20.0"/>
      <color theme="1"/>
      <name val="Arial"/>
    </font>
    <font>
      <b/>
      <sz val="15.0"/>
      <color theme="1"/>
      <name val="Arial"/>
    </font>
    <font>
      <b/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Calibri"/>
    </font>
    <font>
      <u/>
      <sz val="10.0"/>
      <color rgb="FF0000FF"/>
      <name val="Calibri"/>
    </font>
    <font>
      <u/>
      <sz val="10.0"/>
      <color theme="1"/>
      <name val="Calibri"/>
    </font>
    <font>
      <sz val="12.0"/>
      <color rgb="FFFF0000"/>
      <name val="Arial"/>
    </font>
    <font>
      <sz val="12.0"/>
      <color rgb="FF000000"/>
      <name val="Roboto"/>
    </font>
    <font>
      <sz val="10.0"/>
      <color rgb="FF000000"/>
      <name val="Arial"/>
    </font>
    <font>
      <b/>
      <sz val="10.0"/>
      <color rgb="FF000000"/>
      <name val="Arial"/>
    </font>
    <font>
      <sz val="21.0"/>
      <color rgb="FF202124"/>
      <name val="Inherit"/>
    </font>
    <font>
      <b/>
      <sz val="9.0"/>
      <color rgb="FF000000"/>
      <name val="Arial"/>
    </font>
    <font>
      <sz val="11.0"/>
      <color rgb="FF000000"/>
      <name val="Arial"/>
    </font>
    <font>
      <sz val="7.0"/>
      <color rgb="FF000000"/>
      <name val="Arial"/>
    </font>
    <font>
      <sz val="10.0"/>
      <color rgb="FFFF0000"/>
      <name val="Arial"/>
    </font>
    <font>
      <b/>
      <sz val="14.0"/>
      <color rgb="FF000000"/>
      <name val="Arial"/>
    </font>
    <font>
      <b/>
      <sz val="18.0"/>
      <color rgb="FF0000FF"/>
      <name val="Arial"/>
    </font>
    <font>
      <b/>
      <sz val="9.0"/>
      <color theme="1"/>
      <name val="Arial"/>
    </font>
    <font>
      <b/>
      <sz val="20.0"/>
      <color rgb="FF0000FF"/>
      <name val="Arial"/>
    </font>
    <font>
      <sz val="14.0"/>
      <color rgb="FF000000"/>
      <name val="Arial"/>
    </font>
    <font>
      <b/>
      <sz val="15.0"/>
      <color rgb="FF0000FF"/>
      <name val="Arial"/>
    </font>
    <font>
      <b/>
      <sz val="20.0"/>
      <color rgb="FF000000"/>
      <name val="Arial"/>
    </font>
    <font>
      <b/>
      <sz val="10.0"/>
      <color rgb="FF0000FF"/>
      <name val="Arial"/>
    </font>
    <font>
      <b/>
      <sz val="10.0"/>
      <color rgb="FF002060"/>
      <name val="Arial"/>
    </font>
    <font>
      <b/>
      <sz val="15.0"/>
      <color rgb="FFFF0000"/>
      <name val="Arial"/>
    </font>
    <font>
      <b/>
      <sz val="14.0"/>
      <color rgb="FFFF0000"/>
      <name val="Arial"/>
    </font>
  </fonts>
  <fills count="3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BFBFBF"/>
        <bgColor rgb="FFBFBFB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9BBB59"/>
        <bgColor rgb="FF9BBB59"/>
      </patternFill>
    </fill>
    <fill>
      <patternFill patternType="solid">
        <fgColor rgb="FF5B9BD5"/>
        <bgColor rgb="FF5B9BD5"/>
      </patternFill>
    </fill>
    <fill>
      <patternFill patternType="solid">
        <fgColor rgb="FFFF00FF"/>
        <bgColor rgb="FFFF00FF"/>
      </patternFill>
    </fill>
    <fill>
      <patternFill patternType="solid">
        <fgColor rgb="FF4A86E8"/>
        <bgColor rgb="FF4A86E8"/>
      </patternFill>
    </fill>
    <fill>
      <patternFill patternType="solid">
        <fgColor theme="0"/>
        <bgColor theme="0"/>
      </patternFill>
    </fill>
    <fill>
      <patternFill patternType="solid">
        <fgColor rgb="FF00FF00"/>
        <bgColor rgb="FF00FF00"/>
      </patternFill>
    </fill>
    <fill>
      <patternFill patternType="solid">
        <fgColor rgb="FFB7B7B7"/>
        <bgColor rgb="FFB7B7B7"/>
      </patternFill>
    </fill>
    <fill>
      <patternFill patternType="solid">
        <fgColor rgb="FFF8F9FA"/>
        <bgColor rgb="FFF8F9FA"/>
      </patternFill>
    </fill>
    <fill>
      <patternFill patternType="solid">
        <fgColor rgb="FF9900FF"/>
        <bgColor rgb="FF9900FF"/>
      </patternFill>
    </fill>
    <fill>
      <patternFill patternType="solid">
        <fgColor rgb="FFD8D8D8"/>
        <bgColor rgb="FFD8D8D8"/>
      </patternFill>
    </fill>
    <fill>
      <patternFill patternType="solid">
        <fgColor rgb="FF70AD47"/>
        <bgColor rgb="FF70AD47"/>
      </patternFill>
    </fill>
    <fill>
      <patternFill patternType="solid">
        <fgColor rgb="FFFF99FF"/>
        <bgColor rgb="FFFF99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99CC"/>
        <bgColor rgb="FFFF99CC"/>
      </patternFill>
    </fill>
    <fill>
      <patternFill patternType="solid">
        <fgColor rgb="FF63AAFE"/>
        <bgColor rgb="FF63AAFE"/>
      </patternFill>
    </fill>
    <fill>
      <patternFill patternType="solid">
        <fgColor rgb="FFB6D7A8"/>
        <bgColor rgb="FFB6D7A8"/>
      </patternFill>
    </fill>
    <fill>
      <patternFill patternType="solid">
        <fgColor rgb="FFD5A6BD"/>
        <bgColor rgb="FFD5A6BD"/>
      </patternFill>
    </fill>
    <fill>
      <patternFill patternType="solid">
        <fgColor rgb="FF9FC5E8"/>
        <bgColor rgb="FF9FC5E8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  <fill>
      <patternFill patternType="solid">
        <fgColor rgb="FFCCCCCC"/>
        <bgColor rgb="FFCCCCCC"/>
      </patternFill>
    </fill>
    <fill>
      <patternFill patternType="solid">
        <fgColor rgb="FFC5E0B3"/>
        <bgColor rgb="FFC5E0B3"/>
      </patternFill>
    </fill>
    <fill>
      <patternFill patternType="solid">
        <fgColor rgb="FF99FF66"/>
        <bgColor rgb="FF99FF66"/>
      </patternFill>
    </fill>
    <fill>
      <patternFill patternType="solid">
        <fgColor rgb="FFBDD6EE"/>
        <bgColor rgb="FFBDD6EE"/>
      </patternFill>
    </fill>
    <fill>
      <patternFill patternType="solid">
        <fgColor rgb="FF00FFFF"/>
        <bgColor rgb="FF00FFFF"/>
      </patternFill>
    </fill>
    <fill>
      <patternFill patternType="solid">
        <fgColor rgb="FF66FFFF"/>
        <bgColor rgb="FF66FFFF"/>
      </patternFill>
    </fill>
    <fill>
      <patternFill patternType="solid">
        <fgColor rgb="FFEAD1DC"/>
        <bgColor rgb="FFEAD1DC"/>
      </patternFill>
    </fill>
    <fill>
      <patternFill patternType="solid">
        <fgColor rgb="FFF2F2F2"/>
        <bgColor rgb="FFF2F2F2"/>
      </patternFill>
    </fill>
  </fills>
  <borders count="39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7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Alignment="1" applyBorder="1" applyFont="1">
      <alignment horizontal="left"/>
    </xf>
    <xf borderId="2" fillId="2" fontId="1" numFmtId="0" xfId="0" applyBorder="1" applyFont="1"/>
    <xf borderId="3" fillId="3" fontId="2" numFmtId="0" xfId="0" applyAlignment="1" applyBorder="1" applyFill="1" applyFont="1">
      <alignment horizontal="center" shrinkToFit="0" vertical="center" wrapText="1"/>
    </xf>
    <xf borderId="4" fillId="0" fontId="3" numFmtId="0" xfId="0" applyBorder="1" applyFont="1"/>
    <xf borderId="5" fillId="0" fontId="3" numFmtId="0" xfId="0" applyBorder="1" applyFont="1"/>
    <xf borderId="6" fillId="2" fontId="1" numFmtId="0" xfId="0" applyAlignment="1" applyBorder="1" applyFont="1">
      <alignment horizontal="center"/>
    </xf>
    <xf borderId="7" fillId="0" fontId="3" numFmtId="0" xfId="0" applyBorder="1" applyFont="1"/>
    <xf borderId="8" fillId="0" fontId="3" numFmtId="0" xfId="0" applyBorder="1" applyFont="1"/>
    <xf borderId="3" fillId="4" fontId="2" numFmtId="0" xfId="0" applyAlignment="1" applyBorder="1" applyFill="1" applyFont="1">
      <alignment horizontal="center" shrinkToFit="0" vertical="center" wrapText="1"/>
    </xf>
    <xf borderId="3" fillId="4" fontId="4" numFmtId="0" xfId="0" applyAlignment="1" applyBorder="1" applyFont="1">
      <alignment horizontal="left" shrinkToFit="0" vertical="top" wrapText="1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3" fillId="4" fontId="2" numFmtId="0" xfId="0" applyAlignment="1" applyBorder="1" applyFont="1">
      <alignment horizontal="left" shrinkToFit="0" vertical="top" wrapText="1"/>
    </xf>
    <xf borderId="2" fillId="2" fontId="5" numFmtId="0" xfId="0" applyAlignment="1" applyBorder="1" applyFont="1">
      <alignment horizontal="center" shrinkToFit="0" vertical="center" wrapText="1"/>
    </xf>
    <xf borderId="2" fillId="4" fontId="2" numFmtId="0" xfId="0" applyAlignment="1" applyBorder="1" applyFont="1">
      <alignment horizontal="center" shrinkToFit="0" vertical="center" wrapText="1"/>
    </xf>
    <xf borderId="12" fillId="4" fontId="2" numFmtId="0" xfId="0" applyAlignment="1" applyBorder="1" applyFont="1">
      <alignment horizontal="center" shrinkToFit="0" vertical="center" wrapText="1"/>
    </xf>
    <xf borderId="2" fillId="5" fontId="6" numFmtId="0" xfId="0" applyAlignment="1" applyBorder="1" applyFill="1" applyFont="1">
      <alignment shrinkToFit="0" vertical="center" wrapText="1"/>
    </xf>
    <xf borderId="13" fillId="2" fontId="2" numFmtId="0" xfId="0" applyAlignment="1" applyBorder="1" applyFont="1">
      <alignment horizontal="left" shrinkToFit="0" vertical="top" wrapText="1"/>
    </xf>
    <xf borderId="2" fillId="2" fontId="7" numFmtId="0" xfId="0" applyAlignment="1" applyBorder="1" applyFont="1">
      <alignment horizontal="left" shrinkToFit="0" vertical="top" wrapText="1"/>
    </xf>
    <xf borderId="3" fillId="6" fontId="7" numFmtId="0" xfId="0" applyAlignment="1" applyBorder="1" applyFill="1" applyFont="1">
      <alignment horizontal="center" shrinkToFit="0" vertical="center" wrapText="1"/>
    </xf>
    <xf borderId="2" fillId="6" fontId="7" numFmtId="0" xfId="0" applyAlignment="1" applyBorder="1" applyFont="1">
      <alignment horizontal="center" shrinkToFit="0" vertical="center" wrapText="1"/>
    </xf>
    <xf borderId="2" fillId="6" fontId="7" numFmtId="0" xfId="0" applyAlignment="1" applyBorder="1" applyFont="1">
      <alignment shrinkToFit="0" vertical="center" wrapText="1"/>
    </xf>
    <xf borderId="12" fillId="6" fontId="7" numFmtId="0" xfId="0" applyAlignment="1" applyBorder="1" applyFont="1">
      <alignment horizontal="center" shrinkToFit="0" vertical="center" wrapText="1"/>
    </xf>
    <xf borderId="14" fillId="0" fontId="3" numFmtId="0" xfId="0" applyBorder="1" applyFont="1"/>
    <xf borderId="15" fillId="0" fontId="3" numFmtId="0" xfId="0" applyBorder="1" applyFont="1"/>
    <xf borderId="3" fillId="6" fontId="7" numFmtId="0" xfId="0" applyAlignment="1" applyBorder="1" applyFont="1">
      <alignment horizontal="center" shrinkToFit="0" vertical="top" wrapText="1"/>
    </xf>
    <xf borderId="2" fillId="6" fontId="7" numFmtId="0" xfId="0" applyAlignment="1" applyBorder="1" applyFont="1">
      <alignment shrinkToFit="0" vertical="top" wrapText="1"/>
    </xf>
    <xf borderId="2" fillId="2" fontId="2" numFmtId="0" xfId="0" applyAlignment="1" applyBorder="1" applyFont="1">
      <alignment horizontal="left" shrinkToFit="0" vertical="center" wrapText="1"/>
    </xf>
    <xf borderId="3" fillId="6" fontId="2" numFmtId="0" xfId="0" applyAlignment="1" applyBorder="1" applyFont="1">
      <alignment horizontal="center" shrinkToFit="0" vertical="top" wrapText="1"/>
    </xf>
    <xf borderId="13" fillId="2" fontId="2" numFmtId="0" xfId="0" applyAlignment="1" applyBorder="1" applyFont="1">
      <alignment horizontal="left" shrinkToFit="0" vertical="center" wrapText="1"/>
    </xf>
    <xf borderId="3" fillId="6" fontId="1" numFmtId="0" xfId="0" applyAlignment="1" applyBorder="1" applyFont="1">
      <alignment horizontal="center" shrinkToFit="0" vertical="top" wrapText="1"/>
    </xf>
    <xf borderId="2" fillId="6" fontId="2" numFmtId="0" xfId="0" applyAlignment="1" applyBorder="1" applyFont="1">
      <alignment shrinkToFit="0" vertical="center" wrapText="1"/>
    </xf>
    <xf borderId="12" fillId="6" fontId="2" numFmtId="0" xfId="0" applyAlignment="1" applyBorder="1" applyFont="1">
      <alignment horizontal="center" shrinkToFit="0" vertical="center" wrapText="1"/>
    </xf>
    <xf borderId="2" fillId="4" fontId="2" numFmtId="0" xfId="0" applyAlignment="1" applyBorder="1" applyFont="1">
      <alignment horizontal="left" shrinkToFit="0" vertical="center" wrapText="1"/>
    </xf>
    <xf borderId="2" fillId="2" fontId="7" numFmtId="0" xfId="0" applyAlignment="1" applyBorder="1" applyFont="1">
      <alignment horizontal="left" shrinkToFit="0" vertical="center" wrapText="1"/>
    </xf>
    <xf borderId="3" fillId="4" fontId="8" numFmtId="0" xfId="0" applyAlignment="1" applyBorder="1" applyFont="1">
      <alignment horizontal="center" shrinkToFit="0" vertical="top" wrapText="1"/>
    </xf>
    <xf borderId="3" fillId="4" fontId="2" numFmtId="0" xfId="0" applyAlignment="1" applyBorder="1" applyFont="1">
      <alignment horizontal="center" shrinkToFit="0" vertical="top" wrapText="1"/>
    </xf>
    <xf borderId="2" fillId="2" fontId="2" numFmtId="0" xfId="0" applyAlignment="1" applyBorder="1" applyFont="1">
      <alignment horizontal="left" shrinkToFit="0" vertical="top" wrapText="1"/>
    </xf>
    <xf borderId="2" fillId="0" fontId="1" numFmtId="0" xfId="0" applyAlignment="1" applyBorder="1" applyFont="1">
      <alignment horizontal="left" shrinkToFit="0" vertical="top" wrapText="1"/>
    </xf>
    <xf borderId="1" fillId="2" fontId="7" numFmtId="0" xfId="0" applyAlignment="1" applyBorder="1" applyFont="1">
      <alignment shrinkToFit="0" vertical="center" wrapText="1"/>
    </xf>
    <xf borderId="16" fillId="2" fontId="7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2" fillId="2" fontId="9" numFmtId="0" xfId="0" applyAlignment="1" applyBorder="1" applyFont="1">
      <alignment horizontal="center" shrinkToFit="0" vertical="center" wrapText="1"/>
    </xf>
    <xf borderId="2" fillId="2" fontId="7" numFmtId="0" xfId="0" applyAlignment="1" applyBorder="1" applyFont="1">
      <alignment shrinkToFit="0" vertical="center" wrapText="1"/>
    </xf>
    <xf borderId="1" fillId="2" fontId="10" numFmtId="0" xfId="0" applyAlignment="1" applyBorder="1" applyFont="1">
      <alignment shrinkToFit="0" vertical="center" wrapText="1"/>
    </xf>
    <xf borderId="3" fillId="4" fontId="11" numFmtId="0" xfId="0" applyAlignment="1" applyBorder="1" applyFont="1">
      <alignment horizontal="center" shrinkToFit="0" vertical="center" wrapText="1"/>
    </xf>
    <xf borderId="13" fillId="7" fontId="12" numFmtId="0" xfId="0" applyAlignment="1" applyBorder="1" applyFill="1" applyFont="1">
      <alignment horizontal="center" shrinkToFit="0" vertical="center" wrapText="1"/>
    </xf>
    <xf borderId="6" fillId="2" fontId="11" numFmtId="0" xfId="0" applyAlignment="1" applyBorder="1" applyFont="1">
      <alignment horizontal="center" shrinkToFit="0" vertical="center" wrapText="1"/>
    </xf>
    <xf borderId="3" fillId="4" fontId="13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2" fillId="4" fontId="13" numFmtId="0" xfId="0" applyAlignment="1" applyBorder="1" applyFont="1">
      <alignment horizontal="center" shrinkToFit="0" vertical="center" wrapText="1"/>
    </xf>
    <xf borderId="2" fillId="4" fontId="14" numFmtId="0" xfId="0" applyAlignment="1" applyBorder="1" applyFont="1">
      <alignment horizontal="center" shrinkToFit="0" vertical="center" wrapText="1"/>
    </xf>
    <xf borderId="2" fillId="6" fontId="14" numFmtId="0" xfId="0" applyAlignment="1" applyBorder="1" applyFont="1">
      <alignment horizontal="center" shrinkToFit="0" vertical="center" wrapText="1"/>
    </xf>
    <xf borderId="2" fillId="5" fontId="6" numFmtId="0" xfId="0" applyAlignment="1" applyBorder="1" applyFont="1">
      <alignment horizontal="center" shrinkToFit="0" vertical="center" wrapText="1"/>
    </xf>
    <xf borderId="1" fillId="2" fontId="7" numFmtId="0" xfId="0" applyAlignment="1" applyBorder="1" applyFont="1">
      <alignment horizontal="center" shrinkToFit="0" vertical="center" wrapText="1"/>
    </xf>
    <xf borderId="13" fillId="2" fontId="2" numFmtId="0" xfId="0" applyAlignment="1" applyBorder="1" applyFont="1">
      <alignment horizontal="center" shrinkToFit="0" vertical="center" wrapText="1"/>
    </xf>
    <xf borderId="13" fillId="2" fontId="7" numFmtId="0" xfId="0" applyAlignment="1" applyBorder="1" applyFont="1">
      <alignment horizontal="center" shrinkToFit="0" vertical="center" wrapText="1"/>
    </xf>
    <xf borderId="13" fillId="2" fontId="15" numFmtId="0" xfId="0" applyAlignment="1" applyBorder="1" applyFont="1">
      <alignment horizontal="left" shrinkToFit="0" vertical="center" wrapText="1"/>
    </xf>
    <xf borderId="2" fillId="6" fontId="15" numFmtId="0" xfId="0" applyAlignment="1" applyBorder="1" applyFont="1">
      <alignment horizontal="left" shrinkToFit="0" vertical="center" wrapText="1"/>
    </xf>
    <xf borderId="2" fillId="6" fontId="15" numFmtId="0" xfId="0" applyAlignment="1" applyBorder="1" applyFont="1">
      <alignment shrinkToFit="0" vertical="center" wrapText="1"/>
    </xf>
    <xf borderId="2" fillId="6" fontId="15" numFmtId="0" xfId="0" applyAlignment="1" applyBorder="1" applyFont="1">
      <alignment horizontal="center" shrinkToFit="0" vertical="center" wrapText="1"/>
    </xf>
    <xf borderId="3" fillId="6" fontId="16" numFmtId="0" xfId="0" applyAlignment="1" applyBorder="1" applyFont="1">
      <alignment shrinkToFit="0" vertical="center" wrapText="1"/>
    </xf>
    <xf borderId="2" fillId="6" fontId="16" numFmtId="0" xfId="0" applyBorder="1" applyFont="1"/>
    <xf borderId="2" fillId="2" fontId="15" numFmtId="0" xfId="0" applyAlignment="1" applyBorder="1" applyFont="1">
      <alignment horizontal="left" shrinkToFit="0" vertical="center" wrapText="1"/>
    </xf>
    <xf borderId="13" fillId="8" fontId="15" numFmtId="0" xfId="0" applyAlignment="1" applyBorder="1" applyFill="1" applyFont="1">
      <alignment horizontal="center" shrinkToFit="0" vertical="center" wrapText="1"/>
    </xf>
    <xf borderId="2" fillId="0" fontId="16" numFmtId="0" xfId="0" applyBorder="1" applyFont="1"/>
    <xf borderId="13" fillId="0" fontId="16" numFmtId="0" xfId="0" applyAlignment="1" applyBorder="1" applyFont="1">
      <alignment shrinkToFit="0" wrapText="1"/>
    </xf>
    <xf borderId="2" fillId="2" fontId="2" numFmtId="0" xfId="0" applyAlignment="1" applyBorder="1" applyFont="1">
      <alignment horizontal="center" shrinkToFit="0" vertical="center" wrapText="1"/>
    </xf>
    <xf borderId="2" fillId="2" fontId="17" numFmtId="0" xfId="0" applyAlignment="1" applyBorder="1" applyFont="1">
      <alignment horizontal="left" shrinkToFit="0" vertical="center" wrapText="1"/>
    </xf>
    <xf borderId="2" fillId="2" fontId="18" numFmtId="0" xfId="0" applyAlignment="1" applyBorder="1" applyFont="1">
      <alignment horizontal="left" shrinkToFit="0" vertical="center" wrapText="1"/>
    </xf>
    <xf borderId="2" fillId="2" fontId="2" numFmtId="0" xfId="0" applyAlignment="1" applyBorder="1" applyFont="1">
      <alignment shrinkToFit="0" vertical="center" wrapText="1"/>
    </xf>
    <xf borderId="2" fillId="6" fontId="2" numFmtId="0" xfId="0" applyAlignment="1" applyBorder="1" applyFont="1">
      <alignment horizontal="left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2" fillId="2" fontId="15" numFmtId="0" xfId="0" applyAlignment="1" applyBorder="1" applyFont="1">
      <alignment horizontal="center" shrinkToFit="0" vertical="center" wrapText="1"/>
    </xf>
    <xf borderId="2" fillId="2" fontId="14" numFmtId="0" xfId="0" applyAlignment="1" applyBorder="1" applyFont="1">
      <alignment horizontal="center" shrinkToFit="0" vertical="center" wrapText="1"/>
    </xf>
    <xf borderId="2" fillId="5" fontId="15" numFmtId="0" xfId="0" applyAlignment="1" applyBorder="1" applyFont="1">
      <alignment horizontal="center" shrinkToFit="0" vertical="center" wrapText="1"/>
    </xf>
    <xf borderId="2" fillId="9" fontId="15" numFmtId="0" xfId="0" applyAlignment="1" applyBorder="1" applyFill="1" applyFont="1">
      <alignment horizontal="center" shrinkToFit="0" vertical="center" wrapText="1"/>
    </xf>
    <xf borderId="13" fillId="2" fontId="15" numFmtId="0" xfId="0" applyAlignment="1" applyBorder="1" applyFont="1">
      <alignment horizontal="center" shrinkToFit="0" vertical="center" wrapText="1"/>
    </xf>
    <xf borderId="13" fillId="10" fontId="15" numFmtId="0" xfId="0" applyAlignment="1" applyBorder="1" applyFill="1" applyFont="1">
      <alignment horizontal="center" shrinkToFit="0" vertical="center" wrapText="1"/>
    </xf>
    <xf borderId="2" fillId="8" fontId="15" numFmtId="0" xfId="0" applyAlignment="1" applyBorder="1" applyFont="1">
      <alignment horizontal="center" shrinkToFit="0" vertical="center" wrapText="1"/>
    </xf>
    <xf borderId="13" fillId="2" fontId="14" numFmtId="0" xfId="0" applyAlignment="1" applyBorder="1" applyFont="1">
      <alignment horizontal="center" shrinkToFit="0" vertical="center" wrapText="1"/>
    </xf>
    <xf borderId="2" fillId="11" fontId="15" numFmtId="0" xfId="0" applyAlignment="1" applyBorder="1" applyFill="1" applyFont="1">
      <alignment horizontal="left" shrinkToFit="0" vertical="center" wrapText="1"/>
    </xf>
    <xf borderId="2" fillId="11" fontId="15" numFmtId="0" xfId="0" applyAlignment="1" applyBorder="1" applyFont="1">
      <alignment horizontal="center" shrinkToFit="0" vertical="center" wrapText="1"/>
    </xf>
    <xf borderId="2" fillId="11" fontId="14" numFmtId="0" xfId="0" applyAlignment="1" applyBorder="1" applyFont="1">
      <alignment horizontal="center" shrinkToFit="0" vertical="center" wrapText="1"/>
    </xf>
    <xf borderId="2" fillId="10" fontId="15" numFmtId="0" xfId="0" applyAlignment="1" applyBorder="1" applyFont="1">
      <alignment horizontal="center" shrinkToFit="0" vertical="center" wrapText="1"/>
    </xf>
    <xf borderId="13" fillId="2" fontId="7" numFmtId="0" xfId="0" applyAlignment="1" applyBorder="1" applyFont="1">
      <alignment horizontal="left" shrinkToFit="0" vertical="center" wrapText="1"/>
    </xf>
    <xf borderId="14" fillId="0" fontId="16" numFmtId="0" xfId="0" applyAlignment="1" applyBorder="1" applyFont="1">
      <alignment shrinkToFit="0" wrapText="1"/>
    </xf>
    <xf borderId="2" fillId="2" fontId="15" numFmtId="0" xfId="0" applyAlignment="1" applyBorder="1" applyFont="1">
      <alignment shrinkToFit="0" vertical="center" wrapText="1"/>
    </xf>
    <xf borderId="2" fillId="12" fontId="15" numFmtId="0" xfId="0" applyAlignment="1" applyBorder="1" applyFill="1" applyFont="1">
      <alignment horizontal="center" shrinkToFit="0" vertical="center" wrapText="1"/>
    </xf>
    <xf borderId="2" fillId="12" fontId="14" numFmtId="0" xfId="0" applyAlignment="1" applyBorder="1" applyFont="1">
      <alignment horizontal="center" shrinkToFit="0" vertical="center" wrapText="1"/>
    </xf>
    <xf borderId="2" fillId="2" fontId="15" numFmtId="14" xfId="0" applyAlignment="1" applyBorder="1" applyFont="1" applyNumberFormat="1">
      <alignment horizontal="center" shrinkToFit="0" vertical="center" wrapText="1"/>
    </xf>
    <xf borderId="2" fillId="9" fontId="15" numFmtId="14" xfId="0" applyAlignment="1" applyBorder="1" applyFont="1" applyNumberFormat="1">
      <alignment horizontal="center" shrinkToFit="0" vertical="center" wrapText="1"/>
    </xf>
    <xf borderId="13" fillId="2" fontId="7" numFmtId="0" xfId="0" applyAlignment="1" applyBorder="1" applyFont="1">
      <alignment shrinkToFit="0" vertical="center" wrapText="1"/>
    </xf>
    <xf borderId="2" fillId="2" fontId="7" numFmtId="0" xfId="0" applyAlignment="1" applyBorder="1" applyFont="1">
      <alignment shrinkToFit="0" wrapText="1"/>
    </xf>
    <xf borderId="2" fillId="2" fontId="7" numFmtId="17" xfId="0" applyAlignment="1" applyBorder="1" applyFont="1" applyNumberFormat="1">
      <alignment horizontal="center" shrinkToFit="0" vertical="center" wrapText="1"/>
    </xf>
    <xf borderId="2" fillId="2" fontId="15" numFmtId="0" xfId="0" applyAlignment="1" applyBorder="1" applyFont="1">
      <alignment horizontal="left" shrinkToFit="0" vertical="top" wrapText="1"/>
    </xf>
    <xf borderId="2" fillId="12" fontId="15" numFmtId="14" xfId="0" applyAlignment="1" applyBorder="1" applyFont="1" applyNumberFormat="1">
      <alignment horizontal="center" shrinkToFit="0" vertical="center" wrapText="1"/>
    </xf>
    <xf borderId="2" fillId="10" fontId="15" numFmtId="14" xfId="0" applyAlignment="1" applyBorder="1" applyFont="1" applyNumberFormat="1">
      <alignment horizontal="center" shrinkToFit="0" vertical="center" wrapText="1"/>
    </xf>
    <xf borderId="2" fillId="2" fontId="15" numFmtId="49" xfId="0" applyAlignment="1" applyBorder="1" applyFont="1" applyNumberFormat="1">
      <alignment horizontal="left" shrinkToFit="0" vertical="center" wrapText="1"/>
    </xf>
    <xf borderId="13" fillId="9" fontId="15" numFmtId="0" xfId="0" applyAlignment="1" applyBorder="1" applyFont="1">
      <alignment horizontal="center" shrinkToFit="0" vertical="center" wrapText="1"/>
    </xf>
    <xf borderId="13" fillId="6" fontId="15" numFmtId="0" xfId="0" applyAlignment="1" applyBorder="1" applyFont="1">
      <alignment horizontal="center" shrinkToFit="0" vertical="center" wrapText="1"/>
    </xf>
    <xf borderId="13" fillId="2" fontId="7" numFmtId="0" xfId="0" applyAlignment="1" applyBorder="1" applyFont="1">
      <alignment shrinkToFit="0" vertical="top" wrapText="1"/>
    </xf>
    <xf borderId="1" fillId="6" fontId="16" numFmtId="0" xfId="0" applyAlignment="1" applyBorder="1" applyFont="1">
      <alignment shrinkToFit="0" vertical="center" wrapText="1"/>
    </xf>
    <xf borderId="18" fillId="2" fontId="7" numFmtId="0" xfId="0" applyAlignment="1" applyBorder="1" applyFont="1">
      <alignment shrinkToFit="0" vertical="center" wrapText="1"/>
    </xf>
    <xf borderId="19" fillId="2" fontId="7" numFmtId="0" xfId="0" applyAlignment="1" applyBorder="1" applyFont="1">
      <alignment shrinkToFit="0" vertical="center" wrapText="1"/>
    </xf>
    <xf borderId="2" fillId="12" fontId="15" numFmtId="0" xfId="0" applyAlignment="1" applyBorder="1" applyFont="1">
      <alignment horizontal="left" shrinkToFit="0" vertical="center" wrapText="1"/>
    </xf>
    <xf borderId="20" fillId="2" fontId="7" numFmtId="0" xfId="0" applyAlignment="1" applyBorder="1" applyFont="1">
      <alignment shrinkToFit="0" vertical="center" wrapText="1"/>
    </xf>
    <xf borderId="13" fillId="2" fontId="15" numFmtId="0" xfId="0" applyAlignment="1" applyBorder="1" applyFont="1">
      <alignment horizontal="left" shrinkToFit="0" wrapText="1"/>
    </xf>
    <xf borderId="1" fillId="2" fontId="19" numFmtId="0" xfId="0" applyAlignment="1" applyBorder="1" applyFont="1">
      <alignment shrinkToFit="0" vertical="center" wrapText="1"/>
    </xf>
    <xf borderId="2" fillId="2" fontId="19" numFmtId="0" xfId="0" applyAlignment="1" applyBorder="1" applyFont="1">
      <alignment horizontal="center" shrinkToFit="0" vertical="center" wrapText="1"/>
    </xf>
    <xf borderId="13" fillId="12" fontId="15" numFmtId="0" xfId="0" applyAlignment="1" applyBorder="1" applyFont="1">
      <alignment horizontal="left" shrinkToFit="0" vertical="center" wrapText="1"/>
    </xf>
    <xf borderId="13" fillId="12" fontId="15" numFmtId="0" xfId="0" applyAlignment="1" applyBorder="1" applyFont="1">
      <alignment horizontal="center" shrinkToFit="0" vertical="center" wrapText="1"/>
    </xf>
    <xf borderId="13" fillId="6" fontId="15" numFmtId="0" xfId="0" applyAlignment="1" applyBorder="1" applyFont="1">
      <alignment horizontal="left" shrinkToFit="0" vertical="center" wrapText="1"/>
    </xf>
    <xf borderId="1" fillId="6" fontId="7" numFmtId="0" xfId="0" applyAlignment="1" applyBorder="1" applyFont="1">
      <alignment shrinkToFit="0" vertical="center" wrapText="1"/>
    </xf>
    <xf borderId="18" fillId="6" fontId="15" numFmtId="0" xfId="0" applyAlignment="1" applyBorder="1" applyFont="1">
      <alignment horizontal="center" shrinkToFit="0" vertical="center" wrapText="1"/>
    </xf>
    <xf borderId="2" fillId="6" fontId="2" numFmtId="0" xfId="0" applyAlignment="1" applyBorder="1" applyFont="1">
      <alignment horizontal="center" shrinkToFit="0" vertical="center" wrapText="1"/>
    </xf>
    <xf borderId="21" fillId="2" fontId="20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23" fillId="0" fontId="3" numFmtId="0" xfId="0" applyBorder="1" applyFont="1"/>
    <xf borderId="13" fillId="6" fontId="2" numFmtId="0" xfId="0" applyAlignment="1" applyBorder="1" applyFont="1">
      <alignment horizontal="center" shrinkToFit="0" vertical="center" wrapText="1"/>
    </xf>
    <xf borderId="13" fillId="6" fontId="7" numFmtId="0" xfId="0" applyAlignment="1" applyBorder="1" applyFont="1">
      <alignment horizontal="center" shrinkToFit="0" vertical="center" wrapText="1"/>
    </xf>
    <xf borderId="3" fillId="8" fontId="15" numFmtId="0" xfId="0" applyAlignment="1" applyBorder="1" applyFont="1">
      <alignment horizontal="center" shrinkToFit="0" vertical="center" wrapText="1"/>
    </xf>
    <xf borderId="2" fillId="6" fontId="15" numFmtId="49" xfId="0" applyAlignment="1" applyBorder="1" applyFont="1" applyNumberFormat="1">
      <alignment horizontal="left" shrinkToFit="0" vertical="center" wrapText="1"/>
    </xf>
    <xf borderId="2" fillId="6" fontId="15" numFmtId="14" xfId="0" applyAlignment="1" applyBorder="1" applyFont="1" applyNumberFormat="1">
      <alignment horizontal="center" shrinkToFit="0" vertical="center" wrapText="1"/>
    </xf>
    <xf borderId="2" fillId="2" fontId="15" numFmtId="15" xfId="0" applyAlignment="1" applyBorder="1" applyFont="1" applyNumberFormat="1">
      <alignment horizontal="center" shrinkToFit="0" vertical="center" wrapText="1"/>
    </xf>
    <xf borderId="2" fillId="10" fontId="15" numFmtId="15" xfId="0" applyAlignment="1" applyBorder="1" applyFont="1" applyNumberFormat="1">
      <alignment horizontal="center" shrinkToFit="0" vertical="center" wrapText="1"/>
    </xf>
    <xf borderId="19" fillId="6" fontId="7" numFmtId="0" xfId="0" applyAlignment="1" applyBorder="1" applyFont="1">
      <alignment shrinkToFit="0" vertical="center" wrapText="1"/>
    </xf>
    <xf borderId="2" fillId="6" fontId="15" numFmtId="15" xfId="0" applyAlignment="1" applyBorder="1" applyFont="1" applyNumberFormat="1">
      <alignment horizontal="center" shrinkToFit="0" vertical="center" wrapText="1"/>
    </xf>
    <xf borderId="2" fillId="9" fontId="15" numFmtId="15" xfId="0" applyAlignment="1" applyBorder="1" applyFont="1" applyNumberFormat="1">
      <alignment horizontal="center" shrinkToFit="0" vertical="center" wrapText="1"/>
    </xf>
    <xf borderId="2" fillId="5" fontId="15" numFmtId="0" xfId="0" applyAlignment="1" applyBorder="1" applyFont="1">
      <alignment horizontal="left" shrinkToFit="0" vertical="center" wrapText="1"/>
    </xf>
    <xf borderId="12" fillId="5" fontId="15" numFmtId="0" xfId="0" applyAlignment="1" applyBorder="1" applyFont="1">
      <alignment shrinkToFit="0" vertical="center" wrapText="1"/>
    </xf>
    <xf borderId="2" fillId="5" fontId="15" numFmtId="0" xfId="0" applyAlignment="1" applyBorder="1" applyFont="1">
      <alignment shrinkToFit="0" vertical="center" wrapText="1"/>
    </xf>
    <xf borderId="13" fillId="6" fontId="7" numFmtId="0" xfId="0" applyAlignment="1" applyBorder="1" applyFont="1">
      <alignment shrinkToFit="0" vertical="center" wrapText="1"/>
    </xf>
    <xf borderId="3" fillId="2" fontId="7" numFmtId="0" xfId="0" applyAlignment="1" applyBorder="1" applyFont="1">
      <alignment horizontal="center" shrinkToFit="0" vertical="center" wrapText="1"/>
    </xf>
    <xf borderId="2" fillId="2" fontId="15" numFmtId="164" xfId="0" applyAlignment="1" applyBorder="1" applyFont="1" applyNumberFormat="1">
      <alignment horizontal="center" shrinkToFit="0" vertical="center" wrapText="1"/>
    </xf>
    <xf borderId="6" fillId="2" fontId="7" numFmtId="0" xfId="0" applyAlignment="1" applyBorder="1" applyFont="1">
      <alignment horizontal="center" shrinkToFit="0" vertical="center" wrapText="1"/>
    </xf>
    <xf borderId="13" fillId="5" fontId="15" numFmtId="14" xfId="0" applyAlignment="1" applyBorder="1" applyFont="1" applyNumberFormat="1">
      <alignment horizontal="center" shrinkToFit="0" vertical="center" wrapText="1"/>
    </xf>
    <xf borderId="24" fillId="0" fontId="3" numFmtId="0" xfId="0" applyBorder="1" applyFont="1"/>
    <xf borderId="25" fillId="0" fontId="3" numFmtId="0" xfId="0" applyBorder="1" applyFont="1"/>
    <xf borderId="3" fillId="2" fontId="7" numFmtId="0" xfId="0" applyAlignment="1" applyBorder="1" applyFont="1">
      <alignment horizontal="left" shrinkToFit="0" vertical="center" wrapText="1"/>
    </xf>
    <xf borderId="2" fillId="9" fontId="15" numFmtId="17" xfId="0" applyAlignment="1" applyBorder="1" applyFont="1" applyNumberFormat="1">
      <alignment horizontal="center" shrinkToFit="0" vertical="center" wrapText="1"/>
    </xf>
    <xf borderId="2" fillId="2" fontId="15" numFmtId="17" xfId="0" applyAlignment="1" applyBorder="1" applyFont="1" applyNumberFormat="1">
      <alignment horizontal="center" shrinkToFit="0" vertical="center" wrapText="1"/>
    </xf>
    <xf borderId="0" fillId="2" fontId="21" numFmtId="0" xfId="0" applyAlignment="1" applyFont="1">
      <alignment shrinkToFit="0" vertical="center" wrapText="1"/>
    </xf>
    <xf borderId="2" fillId="2" fontId="21" numFmtId="0" xfId="0" applyAlignment="1" applyBorder="1" applyFont="1">
      <alignment shrinkToFit="0" vertical="center" wrapText="1"/>
    </xf>
    <xf borderId="2" fillId="2" fontId="21" numFmtId="0" xfId="0" applyAlignment="1" applyBorder="1" applyFont="1">
      <alignment horizontal="center" shrinkToFit="0" vertical="center" wrapText="1"/>
    </xf>
    <xf borderId="0" fillId="2" fontId="21" numFmtId="0" xfId="0" applyAlignment="1" applyFont="1">
      <alignment horizontal="center" shrinkToFit="0" vertical="center" wrapText="1"/>
    </xf>
    <xf borderId="6" fillId="2" fontId="21" numFmtId="0" xfId="0" applyAlignment="1" applyBorder="1" applyFont="1">
      <alignment horizontal="center" shrinkToFit="0" vertical="center" wrapText="1"/>
    </xf>
    <xf borderId="6" fillId="2" fontId="22" numFmtId="0" xfId="0" applyAlignment="1" applyBorder="1" applyFont="1">
      <alignment horizontal="center" shrinkToFit="0" vertical="center" wrapText="1"/>
    </xf>
    <xf borderId="0" fillId="2" fontId="22" numFmtId="0" xfId="0" applyAlignment="1" applyFont="1">
      <alignment shrinkToFit="0" vertical="center" wrapText="1"/>
    </xf>
    <xf borderId="2" fillId="2" fontId="22" numFmtId="0" xfId="0" applyAlignment="1" applyBorder="1" applyFont="1">
      <alignment shrinkToFit="0" vertical="center" wrapText="1"/>
    </xf>
    <xf borderId="2" fillId="2" fontId="22" numFmtId="0" xfId="0" applyAlignment="1" applyBorder="1" applyFont="1">
      <alignment horizontal="right" shrinkToFit="0" vertical="center" wrapText="1"/>
    </xf>
    <xf borderId="2" fillId="2" fontId="22" numFmtId="0" xfId="0" applyAlignment="1" applyBorder="1" applyFont="1">
      <alignment horizontal="left" shrinkToFit="0" vertical="center" wrapText="1"/>
    </xf>
    <xf borderId="0" fillId="2" fontId="22" numFmtId="0" xfId="0" applyAlignment="1" applyFont="1">
      <alignment horizontal="left" shrinkToFit="0" vertical="center" wrapText="1"/>
    </xf>
    <xf borderId="3" fillId="2" fontId="22" numFmtId="0" xfId="0" applyAlignment="1" applyBorder="1" applyFont="1">
      <alignment horizontal="left" shrinkToFit="0" vertical="center" wrapText="1"/>
    </xf>
    <xf borderId="3" fillId="2" fontId="21" numFmtId="0" xfId="0" applyAlignment="1" applyBorder="1" applyFont="1">
      <alignment horizontal="left" shrinkToFit="0" vertical="center" wrapText="1"/>
    </xf>
    <xf borderId="2" fillId="2" fontId="21" numFmtId="0" xfId="0" applyAlignment="1" applyBorder="1" applyFont="1">
      <alignment horizontal="left" shrinkToFit="0" vertical="center" wrapText="1"/>
    </xf>
    <xf borderId="0" fillId="2" fontId="21" numFmtId="0" xfId="0" applyAlignment="1" applyFont="1">
      <alignment horizontal="left" shrinkToFit="0" vertical="center" wrapText="1"/>
    </xf>
    <xf borderId="0" fillId="13" fontId="22" numFmtId="0" xfId="0" applyAlignment="1" applyFill="1" applyFont="1">
      <alignment horizontal="center" shrinkToFit="0" vertical="center" wrapText="1"/>
    </xf>
    <xf borderId="13" fillId="13" fontId="22" numFmtId="0" xfId="0" applyAlignment="1" applyBorder="1" applyFont="1">
      <alignment horizontal="center" shrinkToFit="0" vertical="center" wrapText="1"/>
    </xf>
    <xf borderId="3" fillId="4" fontId="22" numFmtId="0" xfId="0" applyAlignment="1" applyBorder="1" applyFont="1">
      <alignment horizontal="center" shrinkToFit="0" vertical="center" wrapText="1"/>
    </xf>
    <xf borderId="13" fillId="13" fontId="22" numFmtId="0" xfId="0" applyAlignment="1" applyBorder="1" applyFont="1">
      <alignment horizontal="center" readingOrder="0" shrinkToFit="0" vertical="center" wrapText="1"/>
    </xf>
    <xf borderId="0" fillId="14" fontId="23" numFmtId="0" xfId="0" applyAlignment="1" applyFill="1" applyFont="1">
      <alignment horizontal="left" readingOrder="0" shrinkToFit="0" wrapText="1"/>
    </xf>
    <xf borderId="13" fillId="2" fontId="21" numFmtId="0" xfId="0" applyAlignment="1" applyBorder="1" applyFont="1">
      <alignment horizontal="center" shrinkToFit="0" vertical="center" wrapText="1"/>
    </xf>
    <xf borderId="2" fillId="2" fontId="21" numFmtId="0" xfId="0" applyAlignment="1" applyBorder="1" applyFont="1">
      <alignment horizontal="left" readingOrder="0" shrinkToFit="0" vertical="center" wrapText="1"/>
    </xf>
    <xf borderId="2" fillId="0" fontId="22" numFmtId="0" xfId="0" applyAlignment="1" applyBorder="1" applyFont="1">
      <alignment shrinkToFit="0" vertical="center" wrapText="1"/>
    </xf>
    <xf borderId="2" fillId="4" fontId="22" numFmtId="0" xfId="0" applyAlignment="1" applyBorder="1" applyFont="1">
      <alignment horizontal="center" shrinkToFit="0" vertical="center" wrapText="1"/>
    </xf>
    <xf borderId="2" fillId="0" fontId="24" numFmtId="0" xfId="0" applyAlignment="1" applyBorder="1" applyFont="1">
      <alignment shrinkToFit="0" textRotation="90" vertical="center" wrapText="1"/>
    </xf>
    <xf borderId="2" fillId="0" fontId="6" numFmtId="0" xfId="0" applyAlignment="1" applyBorder="1" applyFont="1">
      <alignment shrinkToFit="0" vertical="center" wrapText="1"/>
    </xf>
    <xf borderId="2" fillId="2" fontId="21" numFmtId="0" xfId="0" applyAlignment="1" applyBorder="1" applyFont="1">
      <alignment shrinkToFit="0" vertical="top" wrapText="1"/>
    </xf>
    <xf borderId="2" fillId="15" fontId="21" numFmtId="0" xfId="0" applyAlignment="1" applyBorder="1" applyFill="1" applyFont="1">
      <alignment shrinkToFit="0" vertical="center" wrapText="1"/>
    </xf>
    <xf borderId="2" fillId="2" fontId="21" numFmtId="0" xfId="0" applyAlignment="1" applyBorder="1" applyFont="1">
      <alignment horizontal="left" shrinkToFit="0" vertical="top" wrapText="1"/>
    </xf>
    <xf borderId="2" fillId="2" fontId="22" numFmtId="0" xfId="0" applyAlignment="1" applyBorder="1" applyFont="1">
      <alignment horizontal="left" shrinkToFit="0" vertical="top" wrapText="1"/>
    </xf>
    <xf borderId="2" fillId="15" fontId="21" numFmtId="0" xfId="0" applyAlignment="1" applyBorder="1" applyFont="1">
      <alignment shrinkToFit="0" vertical="top" wrapText="1"/>
    </xf>
    <xf borderId="13" fillId="2" fontId="21" numFmtId="0" xfId="0" applyAlignment="1" applyBorder="1" applyFont="1">
      <alignment horizontal="center" shrinkToFit="0" vertical="top" wrapText="1"/>
    </xf>
    <xf borderId="3" fillId="2" fontId="25" numFmtId="0" xfId="0" applyAlignment="1" applyBorder="1" applyFont="1">
      <alignment horizontal="left" shrinkToFit="0" vertical="center" wrapText="1"/>
    </xf>
    <xf borderId="2" fillId="2" fontId="21" numFmtId="0" xfId="0" applyAlignment="1" applyBorder="1" applyFont="1">
      <alignment horizontal="center" shrinkToFit="0" vertical="top" wrapText="1"/>
    </xf>
    <xf borderId="2" fillId="2" fontId="26" numFmtId="0" xfId="0" applyAlignment="1" applyBorder="1" applyFont="1">
      <alignment shrinkToFit="0" wrapText="1"/>
    </xf>
    <xf borderId="2" fillId="2" fontId="27" numFmtId="0" xfId="0" applyAlignment="1" applyBorder="1" applyFont="1">
      <alignment horizontal="left" shrinkToFit="0" vertical="center" wrapText="1"/>
    </xf>
    <xf borderId="18" fillId="2" fontId="21" numFmtId="0" xfId="0" applyAlignment="1" applyBorder="1" applyFont="1">
      <alignment horizontal="center" shrinkToFit="0" vertical="center" wrapText="1"/>
    </xf>
    <xf borderId="26" fillId="2" fontId="11" numFmtId="0" xfId="0" applyAlignment="1" applyBorder="1" applyFont="1">
      <alignment vertical="center"/>
    </xf>
    <xf borderId="27" fillId="0" fontId="16" numFmtId="0" xfId="0" applyBorder="1" applyFont="1"/>
    <xf borderId="28" fillId="0" fontId="16" numFmtId="0" xfId="0" applyBorder="1" applyFont="1"/>
    <xf borderId="29" fillId="2" fontId="11" numFmtId="0" xfId="0" applyAlignment="1" applyBorder="1" applyFont="1">
      <alignment shrinkToFit="0" vertical="center" wrapText="1"/>
    </xf>
    <xf borderId="29" fillId="2" fontId="15" numFmtId="0" xfId="0" applyAlignment="1" applyBorder="1" applyFont="1">
      <alignment horizontal="center" shrinkToFit="0" vertical="center" wrapText="1"/>
    </xf>
    <xf borderId="30" fillId="2" fontId="15" numFmtId="0" xfId="0" applyAlignment="1" applyBorder="1" applyFont="1">
      <alignment horizontal="center" shrinkToFit="0" vertical="center" wrapText="1"/>
    </xf>
    <xf borderId="13" fillId="13" fontId="14" numFmtId="0" xfId="0" applyAlignment="1" applyBorder="1" applyFont="1">
      <alignment horizontal="center" shrinkToFit="0" vertical="center" wrapText="1"/>
    </xf>
    <xf borderId="2" fillId="13" fontId="14" numFmtId="0" xfId="0" applyAlignment="1" applyBorder="1" applyFont="1">
      <alignment shrinkToFit="0" vertical="center" wrapText="1"/>
    </xf>
    <xf borderId="3" fillId="0" fontId="14" numFmtId="0" xfId="0" applyAlignment="1" applyBorder="1" applyFont="1">
      <alignment horizontal="center" shrinkToFit="0" vertical="center" wrapText="1"/>
    </xf>
    <xf borderId="3" fillId="4" fontId="14" numFmtId="0" xfId="0" applyAlignment="1" applyBorder="1" applyFont="1">
      <alignment horizontal="center" shrinkToFit="0" vertical="center" wrapText="1"/>
    </xf>
    <xf borderId="3" fillId="16" fontId="14" numFmtId="0" xfId="0" applyAlignment="1" applyBorder="1" applyFill="1" applyFont="1">
      <alignment horizontal="center" shrinkToFit="0" vertical="center" wrapText="1"/>
    </xf>
    <xf borderId="13" fillId="5" fontId="14" numFmtId="0" xfId="0" applyAlignment="1" applyBorder="1" applyFont="1">
      <alignment horizontal="center" shrinkToFit="0" vertical="center" wrapText="1"/>
    </xf>
    <xf borderId="31" fillId="5" fontId="14" numFmtId="0" xfId="0" applyAlignment="1" applyBorder="1" applyFont="1">
      <alignment horizontal="center" shrinkToFit="0" vertical="center" wrapText="1"/>
    </xf>
    <xf borderId="6" fillId="17" fontId="22" numFmtId="0" xfId="0" applyAlignment="1" applyBorder="1" applyFill="1" applyFont="1">
      <alignment horizontal="center" shrinkToFit="0" vertical="center" wrapText="1"/>
    </xf>
    <xf borderId="6" fillId="3" fontId="21" numFmtId="0" xfId="0" applyAlignment="1" applyBorder="1" applyFont="1">
      <alignment horizontal="center" shrinkToFit="0" vertical="center" wrapText="1"/>
    </xf>
    <xf borderId="13" fillId="18" fontId="28" numFmtId="0" xfId="0" applyAlignment="1" applyBorder="1" applyFill="1" applyFont="1">
      <alignment horizontal="center" shrinkToFit="0" textRotation="255" vertical="center" wrapText="1"/>
    </xf>
    <xf borderId="6" fillId="19" fontId="29" numFmtId="0" xfId="0" applyAlignment="1" applyBorder="1" applyFill="1" applyFont="1">
      <alignment horizontal="center" shrinkToFit="0" vertical="center" wrapText="1"/>
    </xf>
    <xf borderId="32" fillId="0" fontId="3" numFmtId="0" xfId="0" applyBorder="1" applyFont="1"/>
    <xf borderId="3" fillId="20" fontId="6" numFmtId="0" xfId="0" applyAlignment="1" applyBorder="1" applyFill="1" applyFont="1">
      <alignment horizontal="center" shrinkToFit="0" vertical="center" wrapText="1"/>
    </xf>
    <xf borderId="3" fillId="7" fontId="6" numFmtId="0" xfId="0" applyAlignment="1" applyBorder="1" applyFont="1">
      <alignment horizontal="center" shrinkToFit="0" vertical="center" wrapText="1"/>
    </xf>
    <xf borderId="3" fillId="21" fontId="6" numFmtId="0" xfId="0" applyAlignment="1" applyBorder="1" applyFill="1" applyFont="1">
      <alignment horizontal="center" shrinkToFit="0" vertical="center" wrapText="1"/>
    </xf>
    <xf borderId="3" fillId="19" fontId="22" numFmtId="0" xfId="0" applyAlignment="1" applyBorder="1" applyFont="1">
      <alignment horizontal="center" shrinkToFit="0" vertical="center" wrapText="1"/>
    </xf>
    <xf borderId="3" fillId="22" fontId="22" numFmtId="0" xfId="0" applyAlignment="1" applyBorder="1" applyFill="1" applyFont="1">
      <alignment horizontal="center" shrinkToFit="0" vertical="center" wrapText="1"/>
    </xf>
    <xf borderId="3" fillId="23" fontId="22" numFmtId="0" xfId="0" applyAlignment="1" applyBorder="1" applyFill="1" applyFont="1">
      <alignment horizontal="center" shrinkToFit="0" vertical="center" wrapText="1"/>
    </xf>
    <xf borderId="3" fillId="24" fontId="22" numFmtId="0" xfId="0" applyAlignment="1" applyBorder="1" applyFill="1" applyFont="1">
      <alignment horizontal="center" shrinkToFit="0" vertical="center" wrapText="1"/>
    </xf>
    <xf borderId="3" fillId="25" fontId="22" numFmtId="0" xfId="0" applyAlignment="1" applyBorder="1" applyFill="1" applyFont="1">
      <alignment horizontal="center" shrinkToFit="0" vertical="center" wrapText="1"/>
    </xf>
    <xf borderId="3" fillId="26" fontId="22" numFmtId="0" xfId="0" applyAlignment="1" applyBorder="1" applyFill="1" applyFont="1">
      <alignment horizontal="center" shrinkToFit="0" vertical="center" wrapText="1"/>
    </xf>
    <xf borderId="3" fillId="27" fontId="22" numFmtId="0" xfId="0" applyAlignment="1" applyBorder="1" applyFill="1" applyFont="1">
      <alignment horizontal="center" shrinkToFit="0" vertical="center" wrapText="1"/>
    </xf>
    <xf borderId="3" fillId="28" fontId="22" numFmtId="0" xfId="0" applyAlignment="1" applyBorder="1" applyFill="1" applyFont="1">
      <alignment horizontal="center" shrinkToFit="0" vertical="center" wrapText="1"/>
    </xf>
    <xf borderId="3" fillId="7" fontId="22" numFmtId="0" xfId="0" applyAlignment="1" applyBorder="1" applyFont="1">
      <alignment horizontal="center" shrinkToFit="0" vertical="center" wrapText="1"/>
    </xf>
    <xf borderId="3" fillId="20" fontId="24" numFmtId="0" xfId="0" applyAlignment="1" applyBorder="1" applyFont="1">
      <alignment horizontal="center" readingOrder="2" shrinkToFit="0" textRotation="90" vertical="top" wrapText="1"/>
    </xf>
    <xf borderId="3" fillId="7" fontId="24" numFmtId="0" xfId="0" applyAlignment="1" applyBorder="1" applyFont="1">
      <alignment horizontal="center" readingOrder="2" shrinkToFit="0" textRotation="90" vertical="top" wrapText="1"/>
    </xf>
    <xf borderId="3" fillId="21" fontId="24" numFmtId="0" xfId="0" applyAlignment="1" applyBorder="1" applyFont="1">
      <alignment horizontal="center" readingOrder="2" shrinkToFit="0" textRotation="90" vertical="top" wrapText="1"/>
    </xf>
    <xf borderId="3" fillId="19" fontId="24" numFmtId="0" xfId="0" applyAlignment="1" applyBorder="1" applyFont="1">
      <alignment horizontal="center" readingOrder="2" shrinkToFit="0" textRotation="90" vertical="top" wrapText="1"/>
    </xf>
    <xf borderId="3" fillId="22" fontId="30" numFmtId="0" xfId="0" applyAlignment="1" applyBorder="1" applyFont="1">
      <alignment horizontal="center" readingOrder="2" shrinkToFit="0" textRotation="90" vertical="top" wrapText="1"/>
    </xf>
    <xf borderId="3" fillId="23" fontId="30" numFmtId="0" xfId="0" applyAlignment="1" applyBorder="1" applyFont="1">
      <alignment horizontal="center" readingOrder="2" shrinkToFit="0" textRotation="90" vertical="top" wrapText="1"/>
    </xf>
    <xf borderId="3" fillId="24" fontId="30" numFmtId="0" xfId="0" applyAlignment="1" applyBorder="1" applyFont="1">
      <alignment horizontal="center" readingOrder="2" shrinkToFit="0" textRotation="90" vertical="top" wrapText="1"/>
    </xf>
    <xf borderId="3" fillId="25" fontId="30" numFmtId="0" xfId="0" applyAlignment="1" applyBorder="1" applyFont="1">
      <alignment horizontal="center" readingOrder="2" shrinkToFit="0" textRotation="90" vertical="top" wrapText="1"/>
    </xf>
    <xf borderId="3" fillId="26" fontId="30" numFmtId="0" xfId="0" applyAlignment="1" applyBorder="1" applyFont="1">
      <alignment horizontal="center" readingOrder="2" shrinkToFit="0" textRotation="90" vertical="top" wrapText="1"/>
    </xf>
    <xf borderId="3" fillId="27" fontId="30" numFmtId="0" xfId="0" applyAlignment="1" applyBorder="1" applyFont="1">
      <alignment horizontal="center" readingOrder="2" shrinkToFit="0" textRotation="90" vertical="top" wrapText="1"/>
    </xf>
    <xf borderId="3" fillId="28" fontId="30" numFmtId="0" xfId="0" applyAlignment="1" applyBorder="1" applyFont="1">
      <alignment horizontal="center" readingOrder="2" shrinkToFit="0" textRotation="90" vertical="top" wrapText="1"/>
    </xf>
    <xf borderId="3" fillId="7" fontId="30" numFmtId="0" xfId="0" applyAlignment="1" applyBorder="1" applyFont="1">
      <alignment horizontal="center" readingOrder="2" shrinkToFit="0" textRotation="90" vertical="top" wrapText="1"/>
    </xf>
    <xf borderId="2" fillId="29" fontId="6" numFmtId="0" xfId="0" applyAlignment="1" applyBorder="1" applyFill="1" applyFont="1">
      <alignment horizontal="center" readingOrder="2" shrinkToFit="0" vertical="center" wrapText="1"/>
    </xf>
    <xf borderId="2" fillId="17" fontId="6" numFmtId="0" xfId="0" applyAlignment="1" applyBorder="1" applyFont="1">
      <alignment horizontal="center" shrinkToFit="0" textRotation="255" vertical="center" wrapText="1"/>
    </xf>
    <xf borderId="2" fillId="17" fontId="5" numFmtId="0" xfId="0" applyAlignment="1" applyBorder="1" applyFont="1">
      <alignment horizontal="center" readingOrder="2" shrinkToFit="0" textRotation="255" vertical="center" wrapText="1"/>
    </xf>
    <xf borderId="2" fillId="17" fontId="6" numFmtId="0" xfId="0" applyAlignment="1" applyBorder="1" applyFont="1">
      <alignment horizontal="center" readingOrder="2" shrinkToFit="0" textRotation="255" vertical="center" wrapText="1"/>
    </xf>
    <xf borderId="2" fillId="3" fontId="6" numFmtId="0" xfId="0" applyAlignment="1" applyBorder="1" applyFont="1">
      <alignment horizontal="center" shrinkToFit="0" textRotation="255" vertical="center" wrapText="1"/>
    </xf>
    <xf borderId="2" fillId="3" fontId="5" numFmtId="0" xfId="0" applyAlignment="1" applyBorder="1" applyFont="1">
      <alignment horizontal="center" readingOrder="2" shrinkToFit="0" textRotation="255" vertical="center" wrapText="1"/>
    </xf>
    <xf borderId="2" fillId="3" fontId="6" numFmtId="0" xfId="0" applyAlignment="1" applyBorder="1" applyFont="1">
      <alignment horizontal="center" readingOrder="2" shrinkToFit="0" textRotation="255" vertical="center" wrapText="1"/>
    </xf>
    <xf borderId="2" fillId="19" fontId="31" numFmtId="0" xfId="0" applyAlignment="1" applyBorder="1" applyFont="1">
      <alignment horizontal="center" shrinkToFit="0" vertical="center" wrapText="1"/>
    </xf>
    <xf borderId="33" fillId="0" fontId="3" numFmtId="0" xfId="0" applyBorder="1" applyFont="1"/>
    <xf borderId="2" fillId="30" fontId="28" numFmtId="9" xfId="0" applyAlignment="1" applyBorder="1" applyFill="1" applyFont="1" applyNumberFormat="1">
      <alignment horizontal="center" shrinkToFit="0" vertical="center" wrapText="1"/>
    </xf>
    <xf borderId="2" fillId="31" fontId="32" numFmtId="1" xfId="0" applyAlignment="1" applyBorder="1" applyFill="1" applyFont="1" applyNumberFormat="1">
      <alignment horizontal="center" shrinkToFit="0" vertical="center" wrapText="1"/>
    </xf>
    <xf borderId="2" fillId="31" fontId="28" numFmtId="9" xfId="0" applyAlignment="1" applyBorder="1" applyFont="1" applyNumberFormat="1">
      <alignment horizontal="center" shrinkToFit="0" vertical="center" wrapText="1"/>
    </xf>
    <xf borderId="2" fillId="32" fontId="28" numFmtId="9" xfId="0" applyAlignment="1" applyBorder="1" applyFill="1" applyFont="1" applyNumberFormat="1">
      <alignment horizontal="center" shrinkToFit="0" vertical="center" wrapText="1"/>
    </xf>
    <xf borderId="2" fillId="33" fontId="28" numFmtId="1" xfId="0" applyAlignment="1" applyBorder="1" applyFill="1" applyFont="1" applyNumberFormat="1">
      <alignment horizontal="center" shrinkToFit="0" vertical="center" wrapText="1"/>
    </xf>
    <xf borderId="2" fillId="34" fontId="28" numFmtId="9" xfId="0" applyAlignment="1" applyBorder="1" applyFill="1" applyFont="1" applyNumberFormat="1">
      <alignment horizontal="center" shrinkToFit="0" vertical="center" wrapText="1"/>
    </xf>
    <xf borderId="2" fillId="18" fontId="32" numFmtId="9" xfId="0" applyAlignment="1" applyBorder="1" applyFont="1" applyNumberFormat="1">
      <alignment horizontal="center" shrinkToFit="0" vertical="center" wrapText="1"/>
    </xf>
    <xf borderId="2" fillId="19" fontId="33" numFmtId="9" xfId="0" applyAlignment="1" applyBorder="1" applyFont="1" applyNumberFormat="1">
      <alignment horizontal="center" shrinkToFit="0" vertical="center" wrapText="1"/>
    </xf>
    <xf borderId="2" fillId="19" fontId="33" numFmtId="1" xfId="0" applyAlignment="1" applyBorder="1" applyFont="1" applyNumberFormat="1">
      <alignment shrinkToFit="0" vertical="center" wrapText="1"/>
    </xf>
    <xf borderId="34" fillId="2" fontId="15" numFmtId="0" xfId="0" applyAlignment="1" applyBorder="1" applyFont="1">
      <alignment horizontal="center" shrinkToFit="0" vertical="center" wrapText="1"/>
    </xf>
    <xf borderId="2" fillId="0" fontId="15" numFmtId="0" xfId="0" applyAlignment="1" applyBorder="1" applyFont="1">
      <alignment horizontal="center" shrinkToFit="0" vertical="center" wrapText="1"/>
    </xf>
    <xf borderId="2" fillId="0" fontId="28" numFmtId="9" xfId="0" applyAlignment="1" applyBorder="1" applyFont="1" applyNumberFormat="1">
      <alignment horizontal="center" shrinkToFit="0" vertical="center" wrapText="1"/>
    </xf>
    <xf borderId="2" fillId="0" fontId="32" numFmtId="1" xfId="0" applyAlignment="1" applyBorder="1" applyFont="1" applyNumberFormat="1">
      <alignment horizontal="center" shrinkToFit="0" vertical="center" wrapText="1"/>
    </xf>
    <xf borderId="2" fillId="0" fontId="28" numFmtId="1" xfId="0" applyAlignment="1" applyBorder="1" applyFont="1" applyNumberFormat="1">
      <alignment horizontal="center" shrinkToFit="0" vertical="center" wrapText="1"/>
    </xf>
    <xf borderId="2" fillId="0" fontId="32" numFmtId="9" xfId="0" applyAlignment="1" applyBorder="1" applyFont="1" applyNumberFormat="1">
      <alignment horizontal="center" shrinkToFit="0" vertical="center" wrapText="1"/>
    </xf>
    <xf borderId="2" fillId="0" fontId="33" numFmtId="9" xfId="0" applyAlignment="1" applyBorder="1" applyFont="1" applyNumberFormat="1">
      <alignment horizontal="center" shrinkToFit="0" vertical="center" wrapText="1"/>
    </xf>
    <xf borderId="2" fillId="0" fontId="33" numFmtId="1" xfId="0" applyAlignment="1" applyBorder="1" applyFont="1" applyNumberFormat="1">
      <alignment shrinkToFit="0" vertical="center" wrapText="1"/>
    </xf>
    <xf borderId="34" fillId="0" fontId="15" numFmtId="0" xfId="0" applyAlignment="1" applyBorder="1" applyFont="1">
      <alignment horizontal="center" shrinkToFit="0" vertical="center" wrapText="1"/>
    </xf>
    <xf borderId="2" fillId="30" fontId="12" numFmtId="1" xfId="0" applyAlignment="1" applyBorder="1" applyFont="1" applyNumberFormat="1">
      <alignment horizontal="center" shrinkToFit="0" vertical="center" wrapText="1"/>
    </xf>
    <xf borderId="2" fillId="31" fontId="28" numFmtId="165" xfId="0" applyAlignment="1" applyBorder="1" applyFont="1" applyNumberFormat="1">
      <alignment horizontal="center" shrinkToFit="0" vertical="center" wrapText="1"/>
    </xf>
    <xf borderId="2" fillId="32" fontId="12" numFmtId="1" xfId="0" applyAlignment="1" applyBorder="1" applyFont="1" applyNumberFormat="1">
      <alignment horizontal="center" shrinkToFit="0" vertical="center" wrapText="1"/>
    </xf>
    <xf borderId="2" fillId="18" fontId="12" numFmtId="1" xfId="0" applyAlignment="1" applyBorder="1" applyFont="1" applyNumberFormat="1">
      <alignment horizontal="center" shrinkToFit="0" vertical="center" wrapText="1"/>
    </xf>
    <xf borderId="2" fillId="19" fontId="33" numFmtId="165" xfId="0" applyAlignment="1" applyBorder="1" applyFont="1" applyNumberFormat="1">
      <alignment horizontal="center" shrinkToFit="0" vertical="center" wrapText="1"/>
    </xf>
    <xf borderId="2" fillId="19" fontId="33" numFmtId="165" xfId="0" applyAlignment="1" applyBorder="1" applyFont="1" applyNumberFormat="1">
      <alignment shrinkToFit="0" vertical="center" wrapText="1"/>
    </xf>
    <xf borderId="2" fillId="2" fontId="15" numFmtId="165" xfId="0" applyAlignment="1" applyBorder="1" applyFont="1" applyNumberFormat="1">
      <alignment horizontal="center" shrinkToFit="0" vertical="center" wrapText="1"/>
    </xf>
    <xf borderId="34" fillId="2" fontId="15" numFmtId="165" xfId="0" applyAlignment="1" applyBorder="1" applyFont="1" applyNumberFormat="1">
      <alignment horizontal="center" shrinkToFit="0" vertical="center" wrapText="1"/>
    </xf>
    <xf borderId="2" fillId="35" fontId="15" numFmtId="0" xfId="0" applyAlignment="1" applyBorder="1" applyFill="1" applyFont="1">
      <alignment horizontal="center" shrinkToFit="0" vertical="center" wrapText="1"/>
    </xf>
    <xf borderId="2" fillId="0" fontId="12" numFmtId="1" xfId="0" applyAlignment="1" applyBorder="1" applyFont="1" applyNumberFormat="1">
      <alignment horizontal="center" shrinkToFit="0" vertical="center" wrapText="1"/>
    </xf>
    <xf borderId="2" fillId="0" fontId="28" numFmtId="165" xfId="0" applyAlignment="1" applyBorder="1" applyFont="1" applyNumberFormat="1">
      <alignment horizontal="center" shrinkToFit="0" vertical="center" wrapText="1"/>
    </xf>
    <xf borderId="2" fillId="0" fontId="33" numFmtId="165" xfId="0" applyAlignment="1" applyBorder="1" applyFont="1" applyNumberFormat="1">
      <alignment horizontal="center" shrinkToFit="0" vertical="center" wrapText="1"/>
    </xf>
    <xf borderId="2" fillId="0" fontId="33" numFmtId="165" xfId="0" applyAlignment="1" applyBorder="1" applyFont="1" applyNumberFormat="1">
      <alignment shrinkToFit="0" vertical="center" wrapText="1"/>
    </xf>
    <xf borderId="2" fillId="0" fontId="15" numFmtId="165" xfId="0" applyAlignment="1" applyBorder="1" applyFont="1" applyNumberFormat="1">
      <alignment horizontal="center" shrinkToFit="0" vertical="center" wrapText="1"/>
    </xf>
    <xf borderId="34" fillId="0" fontId="15" numFmtId="165" xfId="0" applyAlignment="1" applyBorder="1" applyFont="1" applyNumberFormat="1">
      <alignment horizontal="center" shrinkToFit="0" vertical="center" wrapText="1"/>
    </xf>
    <xf borderId="35" fillId="0" fontId="15" numFmtId="0" xfId="0" applyAlignment="1" applyBorder="1" applyFont="1">
      <alignment horizontal="center" shrinkToFit="0" vertical="center" wrapText="1"/>
    </xf>
    <xf borderId="35" fillId="0" fontId="12" numFmtId="1" xfId="0" applyAlignment="1" applyBorder="1" applyFont="1" applyNumberFormat="1">
      <alignment horizontal="center" shrinkToFit="0" vertical="center" wrapText="1"/>
    </xf>
    <xf borderId="35" fillId="0" fontId="32" numFmtId="1" xfId="0" applyAlignment="1" applyBorder="1" applyFont="1" applyNumberFormat="1">
      <alignment horizontal="center" shrinkToFit="0" vertical="center" wrapText="1"/>
    </xf>
    <xf borderId="35" fillId="0" fontId="28" numFmtId="165" xfId="0" applyAlignment="1" applyBorder="1" applyFont="1" applyNumberFormat="1">
      <alignment horizontal="center" shrinkToFit="0" vertical="center" wrapText="1"/>
    </xf>
    <xf borderId="35" fillId="0" fontId="28" numFmtId="1" xfId="0" applyAlignment="1" applyBorder="1" applyFont="1" applyNumberFormat="1">
      <alignment horizontal="center" shrinkToFit="0" vertical="center" wrapText="1"/>
    </xf>
    <xf borderId="35" fillId="0" fontId="28" numFmtId="9" xfId="0" applyAlignment="1" applyBorder="1" applyFont="1" applyNumberFormat="1">
      <alignment horizontal="center" shrinkToFit="0" vertical="center" wrapText="1"/>
    </xf>
    <xf borderId="35" fillId="0" fontId="33" numFmtId="165" xfId="0" applyAlignment="1" applyBorder="1" applyFont="1" applyNumberFormat="1">
      <alignment horizontal="center" shrinkToFit="0" vertical="center" wrapText="1"/>
    </xf>
    <xf borderId="35" fillId="0" fontId="33" numFmtId="165" xfId="0" applyAlignment="1" applyBorder="1" applyFont="1" applyNumberFormat="1">
      <alignment shrinkToFit="0" vertical="center" wrapText="1"/>
    </xf>
    <xf borderId="35" fillId="0" fontId="15" numFmtId="165" xfId="0" applyAlignment="1" applyBorder="1" applyFont="1" applyNumberFormat="1">
      <alignment horizontal="center" shrinkToFit="0" vertical="center" wrapText="1"/>
    </xf>
    <xf borderId="36" fillId="0" fontId="15" numFmtId="165" xfId="0" applyAlignment="1" applyBorder="1" applyFont="1" applyNumberFormat="1">
      <alignment horizontal="center" shrinkToFit="0" vertical="center" wrapText="1"/>
    </xf>
    <xf borderId="1" fillId="2" fontId="15" numFmtId="0" xfId="0" applyAlignment="1" applyBorder="1" applyFont="1">
      <alignment horizontal="center" shrinkToFit="0" vertical="center" wrapText="1"/>
    </xf>
    <xf borderId="2" fillId="2" fontId="11" numFmtId="0" xfId="0" applyAlignment="1" applyBorder="1" applyFont="1">
      <alignment shrinkToFit="0" vertical="center" wrapText="1"/>
    </xf>
    <xf borderId="0" fillId="0" fontId="14" numFmtId="0" xfId="0" applyAlignment="1" applyFont="1">
      <alignment horizontal="center" shrinkToFit="0" vertical="center" wrapText="1"/>
    </xf>
    <xf borderId="13" fillId="13" fontId="14" numFmtId="0" xfId="0" applyAlignment="1" applyBorder="1" applyFont="1">
      <alignment shrinkToFit="0" vertical="center" wrapText="1"/>
    </xf>
    <xf borderId="2" fillId="13" fontId="14" numFmtId="0" xfId="0" applyAlignment="1" applyBorder="1" applyFont="1">
      <alignment horizontal="center" shrinkToFit="0" vertical="center" wrapText="1"/>
    </xf>
    <xf borderId="2" fillId="0" fontId="14" numFmtId="0" xfId="0" applyAlignment="1" applyBorder="1" applyFont="1">
      <alignment shrinkToFit="0" vertical="center" wrapText="1"/>
    </xf>
    <xf borderId="2" fillId="4" fontId="14" numFmtId="0" xfId="0" applyAlignment="1" applyBorder="1" applyFont="1">
      <alignment shrinkToFit="0" vertical="center" wrapText="1"/>
    </xf>
    <xf borderId="37" fillId="27" fontId="14" numFmtId="0" xfId="0" applyAlignment="1" applyBorder="1" applyFont="1">
      <alignment shrinkToFit="0" vertical="center" wrapText="1"/>
    </xf>
    <xf borderId="8" fillId="0" fontId="15" numFmtId="0" xfId="0" applyAlignment="1" applyBorder="1" applyFont="1">
      <alignment shrinkToFit="0" vertical="center" wrapText="1"/>
    </xf>
    <xf borderId="13" fillId="5" fontId="14" numFmtId="0" xfId="0" applyAlignment="1" applyBorder="1" applyFont="1">
      <alignment shrinkToFit="0" vertical="center" wrapText="1"/>
    </xf>
    <xf borderId="2" fillId="0" fontId="14" numFmtId="0" xfId="0" applyAlignment="1" applyBorder="1" applyFont="1">
      <alignment horizontal="center" shrinkToFit="0" vertical="center" wrapText="1"/>
    </xf>
    <xf borderId="2" fillId="16" fontId="14" numFmtId="0" xfId="0" applyAlignment="1" applyBorder="1" applyFont="1">
      <alignment shrinkToFit="0" vertical="center" wrapText="1"/>
    </xf>
    <xf borderId="38" fillId="13" fontId="14" numFmtId="0" xfId="0" applyAlignment="1" applyBorder="1" applyFont="1">
      <alignment horizontal="center" shrinkToFit="0" vertical="center" wrapText="1"/>
    </xf>
    <xf borderId="2" fillId="17" fontId="22" numFmtId="0" xfId="0" applyAlignment="1" applyBorder="1" applyFont="1">
      <alignment shrinkToFit="0" vertical="center" wrapText="1"/>
    </xf>
    <xf borderId="2" fillId="17" fontId="16" numFmtId="0" xfId="0" applyAlignment="1" applyBorder="1" applyFont="1">
      <alignment vertical="center"/>
    </xf>
    <xf borderId="2" fillId="3" fontId="21" numFmtId="0" xfId="0" applyAlignment="1" applyBorder="1" applyFont="1">
      <alignment shrinkToFit="0" vertical="center" wrapText="1"/>
    </xf>
    <xf borderId="2" fillId="3" fontId="16" numFmtId="0" xfId="0" applyAlignment="1" applyBorder="1" applyFont="1">
      <alignment vertical="center"/>
    </xf>
    <xf borderId="13" fillId="18" fontId="28" numFmtId="0" xfId="0" applyAlignment="1" applyBorder="1" applyFont="1">
      <alignment shrinkToFit="0" textRotation="255" vertical="center" wrapText="1"/>
    </xf>
    <xf borderId="2" fillId="17" fontId="0" numFmtId="0" xfId="0" applyAlignment="1" applyBorder="1" applyFont="1">
      <alignment vertical="center"/>
    </xf>
    <xf borderId="2" fillId="3" fontId="0" numFmtId="0" xfId="0" applyAlignment="1" applyBorder="1" applyFont="1">
      <alignment vertical="center"/>
    </xf>
    <xf borderId="18" fillId="17" fontId="6" numFmtId="0" xfId="0" applyAlignment="1" applyBorder="1" applyFont="1">
      <alignment horizontal="center" shrinkToFit="0" textRotation="255" vertical="center" wrapText="1"/>
    </xf>
    <xf borderId="18" fillId="17" fontId="5" numFmtId="0" xfId="0" applyAlignment="1" applyBorder="1" applyFont="1">
      <alignment horizontal="center" readingOrder="2" shrinkToFit="0" textRotation="255" vertical="center" wrapText="1"/>
    </xf>
    <xf borderId="18" fillId="17" fontId="6" numFmtId="0" xfId="0" applyAlignment="1" applyBorder="1" applyFont="1">
      <alignment horizontal="center" readingOrder="2" shrinkToFit="0" textRotation="255" vertical="center" wrapText="1"/>
    </xf>
    <xf borderId="18" fillId="3" fontId="6" numFmtId="0" xfId="0" applyAlignment="1" applyBorder="1" applyFont="1">
      <alignment horizontal="center" shrinkToFit="0" textRotation="255" vertical="center" wrapText="1"/>
    </xf>
    <xf borderId="18" fillId="3" fontId="5" numFmtId="0" xfId="0" applyAlignment="1" applyBorder="1" applyFont="1">
      <alignment horizontal="center" readingOrder="2" shrinkToFit="0" textRotation="255" vertical="center" wrapText="1"/>
    </xf>
    <xf borderId="18" fillId="3" fontId="6" numFmtId="0" xfId="0" applyAlignment="1" applyBorder="1" applyFont="1">
      <alignment horizontal="center" readingOrder="2" shrinkToFit="0" textRotation="255" vertical="center" wrapText="1"/>
    </xf>
    <xf borderId="18" fillId="19" fontId="31" numFmtId="0" xfId="0" applyAlignment="1" applyBorder="1" applyFont="1">
      <alignment horizontal="center" shrinkToFit="0" vertical="center" wrapText="1"/>
    </xf>
    <xf borderId="0" fillId="0" fontId="15" numFmtId="0" xfId="0" applyAlignment="1" applyFont="1">
      <alignment horizontal="center" shrinkToFit="0" vertical="center" wrapText="1"/>
    </xf>
    <xf borderId="3" fillId="2" fontId="34" numFmtId="0" xfId="0" applyAlignment="1" applyBorder="1" applyFont="1">
      <alignment shrinkToFit="0" vertical="center" wrapText="1"/>
    </xf>
    <xf borderId="2" fillId="2" fontId="34" numFmtId="0" xfId="0" applyAlignment="1" applyBorder="1" applyFont="1">
      <alignment shrinkToFit="0" vertical="center" wrapText="1"/>
    </xf>
    <xf borderId="2" fillId="0" fontId="22" numFmtId="0" xfId="0" applyAlignment="1" applyBorder="1" applyFont="1">
      <alignment horizontal="center" shrinkToFit="0" vertical="center" wrapText="1"/>
    </xf>
    <xf borderId="13" fillId="13" fontId="22" numFmtId="0" xfId="0" applyAlignment="1" applyBorder="1" applyFont="1">
      <alignment shrinkToFit="0" vertical="center" wrapText="1"/>
    </xf>
    <xf borderId="2" fillId="13" fontId="22" numFmtId="0" xfId="0" applyAlignment="1" applyBorder="1" applyFont="1">
      <alignment vertical="center"/>
    </xf>
    <xf borderId="3" fillId="0" fontId="15" numFmtId="0" xfId="0" applyAlignment="1" applyBorder="1" applyFont="1">
      <alignment horizontal="center" shrinkToFit="0" vertical="center" wrapText="1"/>
    </xf>
    <xf borderId="2" fillId="27" fontId="35" numFmtId="0" xfId="0" applyAlignment="1" applyBorder="1" applyFont="1">
      <alignment shrinkToFit="0" vertical="center" wrapText="1"/>
    </xf>
    <xf borderId="2" fillId="0" fontId="15" numFmtId="0" xfId="0" applyAlignment="1" applyBorder="1" applyFont="1">
      <alignment shrinkToFit="0" vertical="center" wrapText="1"/>
    </xf>
    <xf borderId="13" fillId="5" fontId="22" numFmtId="0" xfId="0" applyAlignment="1" applyBorder="1" applyFont="1">
      <alignment horizontal="center" shrinkToFit="0" vertical="center" wrapText="1"/>
    </xf>
    <xf borderId="2" fillId="13" fontId="22" numFmtId="0" xfId="0" applyAlignment="1" applyBorder="1" applyFont="1">
      <alignment horizontal="center" vertical="center"/>
    </xf>
    <xf borderId="3" fillId="16" fontId="22" numFmtId="0" xfId="0" applyAlignment="1" applyBorder="1" applyFont="1">
      <alignment horizontal="center" shrinkToFit="0" vertical="center" wrapText="1"/>
    </xf>
    <xf borderId="13" fillId="0" fontId="36" numFmtId="0" xfId="0" applyAlignment="1" applyBorder="1" applyFont="1">
      <alignment horizontal="center" shrinkToFit="0" vertical="center" wrapText="1"/>
    </xf>
    <xf borderId="2" fillId="0" fontId="36" numFmtId="0" xfId="0" applyAlignment="1" applyBorder="1" applyFont="1">
      <alignment horizontal="center" shrinkToFit="0" vertical="center" wrapText="1"/>
    </xf>
    <xf borderId="2" fillId="2" fontId="35" numFmtId="0" xfId="0" applyAlignment="1" applyBorder="1" applyFont="1">
      <alignment horizontal="center" shrinkToFit="0" vertical="center" wrapText="1"/>
    </xf>
    <xf borderId="2" fillId="0" fontId="21" numFmtId="0" xfId="0" applyAlignment="1" applyBorder="1" applyFont="1">
      <alignment horizontal="center" shrinkToFit="0" vertical="center" wrapText="1"/>
    </xf>
    <xf borderId="1" fillId="2" fontId="15" numFmtId="0" xfId="0" applyAlignment="1" applyBorder="1" applyFont="1">
      <alignment shrinkToFit="0" vertical="center" wrapText="1"/>
    </xf>
    <xf borderId="0" fillId="0" fontId="15" numFmtId="0" xfId="0" applyAlignment="1" applyFont="1">
      <alignment shrinkToFit="0" vertical="center" wrapText="1"/>
    </xf>
    <xf borderId="3" fillId="2" fontId="11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center" wrapText="1"/>
    </xf>
    <xf borderId="3" fillId="0" fontId="14" numFmtId="0" xfId="0" applyBorder="1" applyFont="1"/>
    <xf borderId="8" fillId="0" fontId="15" numFmtId="0" xfId="0" applyBorder="1" applyFont="1"/>
    <xf borderId="2" fillId="0" fontId="14" numFmtId="0" xfId="0" applyBorder="1" applyFont="1"/>
    <xf borderId="13" fillId="0" fontId="15" numFmtId="0" xfId="0" applyAlignment="1" applyBorder="1" applyFont="1">
      <alignment horizontal="center" shrinkToFit="0" vertical="center" wrapText="1"/>
    </xf>
    <xf borderId="2" fillId="2" fontId="15" numFmtId="0" xfId="0" applyBorder="1" applyFont="1"/>
    <xf borderId="2" fillId="2" fontId="15" numFmtId="0" xfId="0" applyAlignment="1" applyBorder="1" applyFont="1">
      <alignment vertical="center"/>
    </xf>
    <xf borderId="0" fillId="0" fontId="15" numFmtId="0" xfId="0" applyFont="1"/>
    <xf borderId="2" fillId="0" fontId="15" numFmtId="0" xfId="0" applyBorder="1" applyFont="1"/>
    <xf borderId="1" fillId="6" fontId="15" numFmtId="0" xfId="0" applyAlignment="1" applyBorder="1" applyFont="1">
      <alignment horizontal="center" shrinkToFit="0" vertical="center" wrapText="1"/>
    </xf>
    <xf borderId="2" fillId="6" fontId="15" numFmtId="0" xfId="0" applyBorder="1" applyFont="1"/>
    <xf borderId="2" fillId="6" fontId="12" numFmtId="1" xfId="0" applyAlignment="1" applyBorder="1" applyFont="1" applyNumberFormat="1">
      <alignment horizontal="center" shrinkToFit="0" vertical="center" wrapText="1"/>
    </xf>
    <xf borderId="2" fillId="6" fontId="32" numFmtId="1" xfId="0" applyAlignment="1" applyBorder="1" applyFont="1" applyNumberFormat="1">
      <alignment horizontal="center" shrinkToFit="0" vertical="center" wrapText="1"/>
    </xf>
    <xf borderId="2" fillId="6" fontId="28" numFmtId="165" xfId="0" applyAlignment="1" applyBorder="1" applyFont="1" applyNumberFormat="1">
      <alignment horizontal="center" shrinkToFit="0" vertical="center" wrapText="1"/>
    </xf>
    <xf borderId="2" fillId="6" fontId="28" numFmtId="1" xfId="0" applyAlignment="1" applyBorder="1" applyFont="1" applyNumberFormat="1">
      <alignment horizontal="center" shrinkToFit="0" vertical="center" wrapText="1"/>
    </xf>
    <xf borderId="2" fillId="6" fontId="28" numFmtId="9" xfId="0" applyAlignment="1" applyBorder="1" applyFont="1" applyNumberFormat="1">
      <alignment horizontal="center" shrinkToFit="0" vertical="center" wrapText="1"/>
    </xf>
    <xf borderId="2" fillId="6" fontId="33" numFmtId="165" xfId="0" applyAlignment="1" applyBorder="1" applyFont="1" applyNumberFormat="1">
      <alignment horizontal="center" shrinkToFit="0" vertical="center" wrapText="1"/>
    </xf>
    <xf borderId="2" fillId="6" fontId="33" numFmtId="165" xfId="0" applyAlignment="1" applyBorder="1" applyFont="1" applyNumberFormat="1">
      <alignment shrinkToFit="0" vertical="center" wrapText="1"/>
    </xf>
    <xf borderId="2" fillId="6" fontId="15" numFmtId="165" xfId="0" applyAlignment="1" applyBorder="1" applyFont="1" applyNumberFormat="1">
      <alignment horizontal="center" shrinkToFit="0" vertical="center" wrapText="1"/>
    </xf>
    <xf borderId="1" fillId="6" fontId="15" numFmtId="0" xfId="0" applyAlignment="1" applyBorder="1" applyFont="1">
      <alignment shrinkToFit="0" vertical="center" wrapText="1"/>
    </xf>
    <xf borderId="2" fillId="6" fontId="32" numFmtId="9" xfId="0" applyAlignment="1" applyBorder="1" applyFont="1" applyNumberFormat="1">
      <alignment horizontal="center" shrinkToFit="0" vertical="center" wrapText="1"/>
    </xf>
    <xf borderId="2" fillId="6" fontId="33" numFmtId="9" xfId="0" applyAlignment="1" applyBorder="1" applyFont="1" applyNumberFormat="1">
      <alignment horizontal="center" shrinkToFit="0" vertical="center" wrapText="1"/>
    </xf>
    <xf borderId="2" fillId="6" fontId="33" numFmtId="1" xfId="0" applyAlignment="1" applyBorder="1" applyFont="1" applyNumberFormat="1">
      <alignment shrinkToFit="0" vertical="center" wrapText="1"/>
    </xf>
    <xf borderId="2" fillId="27" fontId="15" numFmtId="0" xfId="0" applyAlignment="1" applyBorder="1" applyFont="1">
      <alignment shrinkToFit="0" vertical="center" wrapText="1"/>
    </xf>
    <xf borderId="13" fillId="5" fontId="15" numFmtId="0" xfId="0" applyAlignment="1" applyBorder="1" applyFont="1">
      <alignment horizontal="center" shrinkToFit="0" vertical="center" wrapText="1"/>
    </xf>
    <xf borderId="3" fillId="2" fontId="15" numFmtId="0" xfId="0" applyAlignment="1" applyBorder="1" applyFont="1">
      <alignment horizontal="center" shrinkToFit="0" vertical="center" wrapText="1"/>
    </xf>
    <xf borderId="13" fillId="4" fontId="14" numFmtId="0" xfId="0" applyAlignment="1" applyBorder="1" applyFont="1">
      <alignment horizontal="center" shrinkToFit="0" vertical="center" wrapText="1"/>
    </xf>
    <xf borderId="2" fillId="32" fontId="37" numFmtId="1" xfId="0" applyAlignment="1" applyBorder="1" applyFont="1" applyNumberFormat="1">
      <alignment horizontal="center" shrinkToFit="0" vertical="center" wrapText="1"/>
    </xf>
    <xf borderId="2" fillId="33" fontId="38" numFmtId="1" xfId="0" applyAlignment="1" applyBorder="1" applyFont="1" applyNumberFormat="1">
      <alignment horizontal="center" shrinkToFit="0" vertical="center" wrapText="1"/>
    </xf>
    <xf borderId="2" fillId="34" fontId="38" numFmtId="9" xfId="0" applyAlignment="1" applyBorder="1" applyFont="1" applyNumberFormat="1">
      <alignment horizontal="center" shrinkToFit="0" vertical="center" wrapText="1"/>
    </xf>
    <xf borderId="37" fillId="27" fontId="15" numFmtId="0" xfId="0" applyAlignment="1" applyBorder="1" applyFont="1">
      <alignment shrinkToFit="0" vertical="center" wrapText="1"/>
    </xf>
    <xf borderId="2" fillId="36" fontId="15" numFmtId="0" xfId="0" applyAlignment="1" applyBorder="1" applyFill="1" applyFont="1">
      <alignment horizontal="center" shrinkToFit="0" vertical="center" wrapText="1"/>
    </xf>
    <xf borderId="2" fillId="0" fontId="15" numFmtId="0" xfId="0" applyAlignment="1" applyBorder="1" applyFont="1">
      <alignment vertical="center"/>
    </xf>
    <xf borderId="2" fillId="15" fontId="15" numFmtId="0" xfId="0" applyAlignment="1" applyBorder="1" applyFont="1">
      <alignment horizontal="center" vertical="center"/>
    </xf>
    <xf borderId="2" fillId="0" fontId="27" numFmtId="0" xfId="0" applyAlignment="1" applyBorder="1" applyFont="1">
      <alignment horizontal="center" shrinkToFit="0" vertical="center" wrapText="1"/>
    </xf>
    <xf borderId="2" fillId="0" fontId="15" numFmtId="0" xfId="0" applyAlignment="1" applyBorder="1" applyFont="1">
      <alignment horizontal="center" vertical="center"/>
    </xf>
    <xf borderId="2" fillId="2" fontId="27" numFmtId="0" xfId="0" applyAlignment="1" applyBorder="1" applyFont="1">
      <alignment horizontal="center" shrinkToFit="0" vertical="center" wrapText="1"/>
    </xf>
    <xf borderId="3" fillId="4" fontId="15" numFmtId="0" xfId="0" applyAlignment="1" applyBorder="1" applyFont="1">
      <alignment horizontal="center" shrinkToFit="0" vertical="center" wrapText="1"/>
    </xf>
    <xf borderId="13" fillId="30" fontId="12" numFmtId="1" xfId="0" applyAlignment="1" applyBorder="1" applyFont="1" applyNumberFormat="1">
      <alignment horizontal="center" shrinkToFit="0" vertical="center" wrapText="1"/>
    </xf>
    <xf borderId="13" fillId="31" fontId="32" numFmtId="1" xfId="0" applyAlignment="1" applyBorder="1" applyFont="1" applyNumberFormat="1">
      <alignment horizontal="center" shrinkToFit="0" vertical="center" wrapText="1"/>
    </xf>
    <xf borderId="13" fillId="31" fontId="28" numFmtId="165" xfId="0" applyAlignment="1" applyBorder="1" applyFont="1" applyNumberFormat="1">
      <alignment horizontal="center" shrinkToFit="0" vertical="center" wrapText="1"/>
    </xf>
    <xf borderId="13" fillId="32" fontId="12" numFmtId="1" xfId="0" applyAlignment="1" applyBorder="1" applyFont="1" applyNumberFormat="1">
      <alignment horizontal="center" shrinkToFit="0" vertical="center" wrapText="1"/>
    </xf>
    <xf borderId="13" fillId="33" fontId="28" numFmtId="1" xfId="0" applyAlignment="1" applyBorder="1" applyFont="1" applyNumberFormat="1">
      <alignment horizontal="center" shrinkToFit="0" vertical="center" wrapText="1"/>
    </xf>
    <xf borderId="13" fillId="34" fontId="28" numFmtId="9" xfId="0" applyAlignment="1" applyBorder="1" applyFont="1" applyNumberFormat="1">
      <alignment horizontal="center" shrinkToFit="0" vertical="center" wrapText="1"/>
    </xf>
    <xf borderId="13" fillId="18" fontId="12" numFmtId="1" xfId="0" applyAlignment="1" applyBorder="1" applyFont="1" applyNumberFormat="1">
      <alignment horizontal="center" shrinkToFit="0" vertical="center" wrapText="1"/>
    </xf>
    <xf borderId="13" fillId="19" fontId="33" numFmtId="165" xfId="0" applyAlignment="1" applyBorder="1" applyFont="1" applyNumberFormat="1">
      <alignment horizontal="center" shrinkToFit="0" vertical="center" wrapText="1"/>
    </xf>
    <xf borderId="13" fillId="2" fontId="15" numFmtId="165" xfId="0" applyAlignment="1" applyBorder="1" applyFont="1" applyNumberFormat="1">
      <alignment horizontal="center" shrinkToFit="0" vertical="center" wrapText="1"/>
    </xf>
    <xf borderId="13" fillId="0" fontId="7" numFmtId="0" xfId="0" applyAlignment="1" applyBorder="1" applyFont="1">
      <alignment horizontal="center" shrinkToFit="0" wrapText="1"/>
    </xf>
    <xf borderId="8" fillId="0" fontId="7" numFmtId="0" xfId="0" applyAlignment="1" applyBorder="1" applyFont="1">
      <alignment horizontal="center" shrinkToFit="0" wrapText="1"/>
    </xf>
  </cellXfs>
  <cellStyles count="1">
    <cellStyle xfId="0" name="Normal" builtinId="0"/>
  </cellStyles>
  <dxfs count="2">
    <dxf>
      <font/>
      <fill>
        <patternFill patternType="solid">
          <fgColor rgb="FFB7E1CD"/>
          <bgColor rgb="FFB7E1CD"/>
        </patternFill>
      </fill>
      <border/>
    </dxf>
    <dxf>
      <font>
        <b/>
        <color rgb="FFFFFFFF"/>
      </font>
      <fill>
        <patternFill patternType="solid">
          <fgColor rgb="FFBEE395"/>
          <bgColor rgb="FFBEE395"/>
        </patternFill>
      </fill>
      <border>
        <left style="hair">
          <color rgb="FFBF9000"/>
        </left>
        <right style="hair">
          <color rgb="FFBF9000"/>
        </right>
        <top style="hair">
          <color rgb="FFBF9000"/>
        </top>
        <bottom style="hair">
          <color rgb="FFBF9000"/>
        </bottom>
      </border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<Relationships xmlns="http://schemas.openxmlformats.org/package/2006/relationships"><Relationship Id="rId1" Type="http://customschemas.google.com/relationships/workbookmetadata" Target="commentsmeta2"/></Relationships>
</file>

<file path=xl/_rels/comments4.xml.rels><?xml version="1.0" encoding="UTF-8" standalone="yes"?><Relationships xmlns="http://schemas.openxmlformats.org/package/2006/relationships"><Relationship Id="rId1" Type="http://customschemas.google.com/relationships/workbookmetadata" Target="commentsmeta3"/></Relationships>
</file>

<file path=xl/_rels/comments5.xml.rels><?xml version="1.0" encoding="UTF-8" standalone="yes"?><Relationships xmlns="http://schemas.openxmlformats.org/package/2006/relationships"><Relationship Id="rId1" Type="http://customschemas.google.com/relationships/workbookmetadata" Target="commentsmeta4"/></Relationships>
</file>

<file path=xl/_rels/comments6.xml.rels><?xml version="1.0" encoding="UTF-8" standalone="yes"?><Relationships xmlns="http://schemas.openxmlformats.org/package/2006/relationships"><Relationship Id="rId1" Type="http://customschemas.google.com/relationships/workbookmetadata" Target="commentsmeta5"/></Relationships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7.xml"/><Relationship Id="rId22" Type="http://schemas.openxmlformats.org/officeDocument/2006/relationships/worksheet" Target="worksheets/sheet19.xml"/><Relationship Id="rId21" Type="http://schemas.openxmlformats.org/officeDocument/2006/relationships/worksheet" Target="worksheets/sheet18.xml"/><Relationship Id="rId24" Type="http://schemas.openxmlformats.org/officeDocument/2006/relationships/worksheet" Target="worksheets/sheet21.xml"/><Relationship Id="rId23" Type="http://schemas.openxmlformats.org/officeDocument/2006/relationships/worksheet" Target="worksheets/sheet20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25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19" Type="http://schemas.openxmlformats.org/officeDocument/2006/relationships/worksheet" Target="worksheets/sheet16.xml"/><Relationship Id="rId18" Type="http://schemas.openxmlformats.org/officeDocument/2006/relationships/worksheet" Target="worksheets/sheet15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342900</xdr:colOff>
      <xdr:row>1</xdr:row>
      <xdr:rowOff>85725</xdr:rowOff>
    </xdr:from>
    <xdr:ext cx="1085850" cy="6286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238125</xdr:colOff>
      <xdr:row>1</xdr:row>
      <xdr:rowOff>152400</xdr:rowOff>
    </xdr:from>
    <xdr:ext cx="857250" cy="6286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152400</xdr:colOff>
      <xdr:row>1</xdr:row>
      <xdr:rowOff>66675</xdr:rowOff>
    </xdr:from>
    <xdr:ext cx="1085850" cy="6286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590550</xdr:colOff>
      <xdr:row>1</xdr:row>
      <xdr:rowOff>66675</xdr:rowOff>
    </xdr:from>
    <xdr:ext cx="904875" cy="7048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428625</xdr:colOff>
      <xdr:row>1</xdr:row>
      <xdr:rowOff>114300</xdr:rowOff>
    </xdr:from>
    <xdr:ext cx="1085850" cy="6286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295275</xdr:colOff>
      <xdr:row>1</xdr:row>
      <xdr:rowOff>133350</xdr:rowOff>
    </xdr:from>
    <xdr:ext cx="1085850" cy="6286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257175</xdr:colOff>
      <xdr:row>1</xdr:row>
      <xdr:rowOff>95250</xdr:rowOff>
    </xdr:from>
    <xdr:ext cx="1085850" cy="6286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171450</xdr:colOff>
      <xdr:row>1</xdr:row>
      <xdr:rowOff>28575</xdr:rowOff>
    </xdr:from>
    <xdr:ext cx="1333500" cy="9334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76200</xdr:colOff>
      <xdr:row>1</xdr:row>
      <xdr:rowOff>19050</xdr:rowOff>
    </xdr:from>
    <xdr:ext cx="1095375" cy="7334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447675</xdr:colOff>
      <xdr:row>1</xdr:row>
      <xdr:rowOff>28575</xdr:rowOff>
    </xdr:from>
    <xdr:ext cx="914400" cy="8286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323850</xdr:colOff>
      <xdr:row>1</xdr:row>
      <xdr:rowOff>142875</xdr:rowOff>
    </xdr:from>
    <xdr:ext cx="1019175" cy="8286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552450</xdr:colOff>
      <xdr:row>1</xdr:row>
      <xdr:rowOff>28575</xdr:rowOff>
    </xdr:from>
    <xdr:ext cx="1085850" cy="62865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257175</xdr:colOff>
      <xdr:row>1</xdr:row>
      <xdr:rowOff>28575</xdr:rowOff>
    </xdr:from>
    <xdr:ext cx="914400" cy="7239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561975</xdr:colOff>
      <xdr:row>1</xdr:row>
      <xdr:rowOff>38100</xdr:rowOff>
    </xdr:from>
    <xdr:ext cx="628650" cy="4095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257175</xdr:colOff>
      <xdr:row>1</xdr:row>
      <xdr:rowOff>28575</xdr:rowOff>
    </xdr:from>
    <xdr:ext cx="914400" cy="723900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104775</xdr:colOff>
      <xdr:row>1</xdr:row>
      <xdr:rowOff>114300</xdr:rowOff>
    </xdr:from>
    <xdr:ext cx="809625" cy="54292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657225</xdr:colOff>
      <xdr:row>1</xdr:row>
      <xdr:rowOff>95250</xdr:rowOff>
    </xdr:from>
    <xdr:ext cx="1133475" cy="752475"/>
    <xdr:pic>
      <xdr:nvPicPr>
        <xdr:cNvPr id="0" name="image1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10.xml"/><Relationship Id="rId3" Type="http://schemas.openxmlformats.org/officeDocument/2006/relationships/vmlDrawing" Target="../drawings/vmlDrawing3.v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16.xml"/><Relationship Id="rId3" Type="http://schemas.openxmlformats.org/officeDocument/2006/relationships/vmlDrawing" Target="../drawings/vmlDrawing4.v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17.xml"/><Relationship Id="rId3" Type="http://schemas.openxmlformats.org/officeDocument/2006/relationships/vmlDrawing" Target="../drawings/vmlDrawing5.v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mailto:pmf@personeriadefloridablanca.gov.co" TargetMode="External"/><Relationship Id="rId2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drawing" Target="../drawings/drawing20.xml"/><Relationship Id="rId3" Type="http://schemas.openxmlformats.org/officeDocument/2006/relationships/vmlDrawing" Target="../drawings/vmlDrawing6.v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6.xml"/><Relationship Id="rId3" Type="http://schemas.openxmlformats.org/officeDocument/2006/relationships/vmlDrawing" Target="../drawings/vmlDrawing1.v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7.xml"/><Relationship Id="rId3" Type="http://schemas.openxmlformats.org/officeDocument/2006/relationships/vmlDrawing" Target="../drawings/vmlDrawing2.v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1.78"/>
    <col customWidth="1" min="2" max="2" width="53.22"/>
    <col customWidth="1" min="3" max="3" width="43.22"/>
    <col customWidth="1" min="4" max="4" width="16.67"/>
    <col customWidth="1" min="5" max="5" width="9.67"/>
    <col customWidth="1" min="6" max="6" width="23.11"/>
    <col customWidth="1" hidden="1" min="7" max="7" width="19.89"/>
    <col customWidth="1" min="8" max="8" width="23.67"/>
    <col customWidth="1" min="9" max="9" width="14.67"/>
    <col customWidth="1" min="10" max="12" width="11.0"/>
  </cols>
  <sheetData>
    <row r="1" ht="15.0" customHeight="1">
      <c r="A1" s="1" t="s">
        <v>0</v>
      </c>
      <c r="B1" s="1"/>
      <c r="C1" s="2"/>
      <c r="D1" s="2"/>
      <c r="E1" s="1"/>
      <c r="F1" s="1"/>
      <c r="G1" s="1"/>
      <c r="H1" s="1"/>
      <c r="I1" s="3"/>
      <c r="J1" s="3"/>
      <c r="K1" s="3"/>
      <c r="L1" s="3"/>
    </row>
    <row r="2" ht="54.75" customHeight="1">
      <c r="A2" s="1"/>
      <c r="B2" s="4" t="s">
        <v>1</v>
      </c>
      <c r="C2" s="5"/>
      <c r="D2" s="5"/>
      <c r="E2" s="5"/>
      <c r="F2" s="5"/>
      <c r="G2" s="5"/>
      <c r="H2" s="6"/>
      <c r="I2" s="7"/>
      <c r="J2" s="8"/>
      <c r="K2" s="8"/>
      <c r="L2" s="9"/>
    </row>
    <row r="3" ht="51.0" customHeight="1">
      <c r="A3" s="1"/>
      <c r="B3" s="10" t="s">
        <v>2</v>
      </c>
      <c r="C3" s="6"/>
      <c r="D3" s="11" t="s">
        <v>3</v>
      </c>
      <c r="E3" s="5"/>
      <c r="F3" s="5"/>
      <c r="G3" s="5"/>
      <c r="H3" s="6"/>
      <c r="I3" s="12"/>
      <c r="J3" s="13"/>
      <c r="K3" s="13"/>
      <c r="L3" s="14"/>
    </row>
    <row r="4" ht="51.0" customHeight="1">
      <c r="A4" s="1"/>
      <c r="B4" s="10" t="s">
        <v>4</v>
      </c>
      <c r="C4" s="6"/>
      <c r="D4" s="15" t="s">
        <v>5</v>
      </c>
      <c r="E4" s="5"/>
      <c r="F4" s="5"/>
      <c r="G4" s="5"/>
      <c r="H4" s="6"/>
      <c r="I4" s="16" t="s">
        <v>6</v>
      </c>
      <c r="J4" s="16" t="s">
        <v>7</v>
      </c>
      <c r="K4" s="16" t="s">
        <v>8</v>
      </c>
      <c r="L4" s="16" t="s">
        <v>9</v>
      </c>
    </row>
    <row r="5">
      <c r="A5" s="1"/>
      <c r="B5" s="17" t="s">
        <v>10</v>
      </c>
      <c r="C5" s="17" t="s">
        <v>11</v>
      </c>
      <c r="D5" s="10" t="s">
        <v>12</v>
      </c>
      <c r="E5" s="6"/>
      <c r="F5" s="17" t="s">
        <v>13</v>
      </c>
      <c r="G5" s="17" t="s">
        <v>14</v>
      </c>
      <c r="H5" s="18" t="s">
        <v>15</v>
      </c>
      <c r="I5" s="19" t="s">
        <v>16</v>
      </c>
      <c r="J5" s="19" t="s">
        <v>16</v>
      </c>
      <c r="K5" s="19" t="s">
        <v>16</v>
      </c>
      <c r="L5" s="19" t="s">
        <v>16</v>
      </c>
    </row>
    <row r="6">
      <c r="A6" s="1"/>
      <c r="B6" s="20" t="s">
        <v>17</v>
      </c>
      <c r="C6" s="21" t="s">
        <v>18</v>
      </c>
      <c r="D6" s="22"/>
      <c r="E6" s="6"/>
      <c r="F6" s="23"/>
      <c r="G6" s="24"/>
      <c r="H6" s="25"/>
      <c r="I6" s="3"/>
      <c r="J6" s="3"/>
      <c r="K6" s="3"/>
      <c r="L6" s="3"/>
    </row>
    <row r="7">
      <c r="A7" s="1"/>
      <c r="B7" s="26"/>
      <c r="C7" s="21" t="s">
        <v>19</v>
      </c>
      <c r="D7" s="22"/>
      <c r="E7" s="6"/>
      <c r="F7" s="23"/>
      <c r="G7" s="24"/>
      <c r="H7" s="25"/>
      <c r="I7" s="3"/>
      <c r="J7" s="3"/>
      <c r="K7" s="3"/>
      <c r="L7" s="3"/>
    </row>
    <row r="8">
      <c r="A8" s="1"/>
      <c r="B8" s="26"/>
      <c r="C8" s="21" t="s">
        <v>20</v>
      </c>
      <c r="D8" s="22"/>
      <c r="E8" s="6"/>
      <c r="F8" s="23"/>
      <c r="G8" s="24"/>
      <c r="H8" s="25"/>
      <c r="I8" s="3"/>
      <c r="J8" s="3"/>
      <c r="K8" s="3"/>
      <c r="L8" s="3"/>
    </row>
    <row r="9" ht="44.25" customHeight="1">
      <c r="A9" s="1"/>
      <c r="B9" s="27"/>
      <c r="C9" s="21" t="s">
        <v>21</v>
      </c>
      <c r="D9" s="22"/>
      <c r="E9" s="6"/>
      <c r="F9" s="23"/>
      <c r="G9" s="24"/>
      <c r="H9" s="25"/>
      <c r="I9" s="3"/>
      <c r="J9" s="3"/>
      <c r="K9" s="3"/>
      <c r="L9" s="3"/>
    </row>
    <row r="10" ht="54.75" customHeight="1">
      <c r="A10" s="1"/>
      <c r="B10" s="4" t="s">
        <v>1</v>
      </c>
      <c r="C10" s="5"/>
      <c r="D10" s="5"/>
      <c r="E10" s="5"/>
      <c r="F10" s="5"/>
      <c r="G10" s="5"/>
      <c r="H10" s="6"/>
      <c r="I10" s="3"/>
      <c r="J10" s="3"/>
      <c r="K10" s="3"/>
      <c r="L10" s="3"/>
    </row>
    <row r="11" ht="64.5" customHeight="1">
      <c r="A11" s="1"/>
      <c r="B11" s="10" t="s">
        <v>2</v>
      </c>
      <c r="C11" s="6"/>
      <c r="D11" s="11" t="s">
        <v>22</v>
      </c>
      <c r="E11" s="5"/>
      <c r="F11" s="5"/>
      <c r="G11" s="5"/>
      <c r="H11" s="6"/>
      <c r="I11" s="3"/>
      <c r="J11" s="3"/>
      <c r="K11" s="3"/>
      <c r="L11" s="3"/>
    </row>
    <row r="12" ht="64.5" customHeight="1">
      <c r="A12" s="1"/>
      <c r="B12" s="10" t="s">
        <v>4</v>
      </c>
      <c r="C12" s="6"/>
      <c r="D12" s="15" t="s">
        <v>23</v>
      </c>
      <c r="E12" s="5"/>
      <c r="F12" s="5"/>
      <c r="G12" s="5"/>
      <c r="H12" s="6"/>
      <c r="I12" s="16" t="s">
        <v>6</v>
      </c>
      <c r="J12" s="16" t="s">
        <v>7</v>
      </c>
      <c r="K12" s="16" t="s">
        <v>8</v>
      </c>
      <c r="L12" s="16" t="s">
        <v>9</v>
      </c>
    </row>
    <row r="13">
      <c r="A13" s="1"/>
      <c r="B13" s="17" t="s">
        <v>10</v>
      </c>
      <c r="C13" s="17" t="s">
        <v>11</v>
      </c>
      <c r="D13" s="10" t="s">
        <v>12</v>
      </c>
      <c r="E13" s="6"/>
      <c r="F13" s="17" t="s">
        <v>13</v>
      </c>
      <c r="G13" s="17" t="s">
        <v>14</v>
      </c>
      <c r="H13" s="18" t="s">
        <v>15</v>
      </c>
      <c r="I13" s="19" t="s">
        <v>16</v>
      </c>
      <c r="J13" s="19" t="s">
        <v>16</v>
      </c>
      <c r="K13" s="19" t="s">
        <v>16</v>
      </c>
      <c r="L13" s="19" t="s">
        <v>16</v>
      </c>
    </row>
    <row r="14" ht="46.5" customHeight="1">
      <c r="A14" s="1">
        <v>7.0</v>
      </c>
      <c r="B14" s="20" t="s">
        <v>24</v>
      </c>
      <c r="C14" s="21" t="s">
        <v>25</v>
      </c>
      <c r="D14" s="28"/>
      <c r="E14" s="6"/>
      <c r="F14" s="29"/>
      <c r="G14" s="29"/>
      <c r="H14" s="25"/>
      <c r="I14" s="3"/>
      <c r="J14" s="3"/>
      <c r="K14" s="3"/>
      <c r="L14" s="3"/>
    </row>
    <row r="15" ht="51.75" customHeight="1">
      <c r="A15" s="1"/>
      <c r="B15" s="26"/>
      <c r="C15" s="21" t="s">
        <v>26</v>
      </c>
      <c r="D15" s="28"/>
      <c r="E15" s="6"/>
      <c r="F15" s="29"/>
      <c r="G15" s="29"/>
      <c r="H15" s="25"/>
      <c r="I15" s="3"/>
      <c r="J15" s="3"/>
      <c r="K15" s="3"/>
      <c r="L15" s="3"/>
    </row>
    <row r="16" ht="53.25" customHeight="1">
      <c r="A16" s="1"/>
      <c r="B16" s="26"/>
      <c r="C16" s="21" t="s">
        <v>27</v>
      </c>
      <c r="D16" s="28"/>
      <c r="E16" s="6"/>
      <c r="F16" s="29"/>
      <c r="G16" s="29"/>
      <c r="H16" s="25"/>
      <c r="I16" s="3"/>
      <c r="J16" s="3"/>
      <c r="K16" s="3"/>
      <c r="L16" s="3"/>
    </row>
    <row r="17" ht="78.0" customHeight="1">
      <c r="A17" s="1"/>
      <c r="B17" s="27"/>
      <c r="C17" s="21" t="s">
        <v>28</v>
      </c>
      <c r="D17" s="28"/>
      <c r="E17" s="6"/>
      <c r="F17" s="29"/>
      <c r="G17" s="29"/>
      <c r="H17" s="25"/>
      <c r="I17" s="3"/>
      <c r="J17" s="3"/>
      <c r="K17" s="3"/>
      <c r="L17" s="3"/>
    </row>
    <row r="18">
      <c r="A18" s="1"/>
      <c r="B18" s="20" t="s">
        <v>29</v>
      </c>
      <c r="C18" s="21" t="s">
        <v>30</v>
      </c>
      <c r="D18" s="28"/>
      <c r="E18" s="6"/>
      <c r="F18" s="29"/>
      <c r="G18" s="29"/>
      <c r="H18" s="25"/>
      <c r="I18" s="3"/>
      <c r="J18" s="3"/>
      <c r="K18" s="3"/>
      <c r="L18" s="3"/>
    </row>
    <row r="19" ht="56.25" customHeight="1">
      <c r="A19" s="1"/>
      <c r="B19" s="27"/>
      <c r="C19" s="21" t="s">
        <v>31</v>
      </c>
      <c r="D19" s="28"/>
      <c r="E19" s="6"/>
      <c r="F19" s="29"/>
      <c r="G19" s="29"/>
      <c r="H19" s="25"/>
      <c r="I19" s="3"/>
      <c r="J19" s="3"/>
      <c r="K19" s="3"/>
      <c r="L19" s="3"/>
    </row>
    <row r="20" ht="65.25" customHeight="1">
      <c r="A20" s="1"/>
      <c r="B20" s="20" t="s">
        <v>32</v>
      </c>
      <c r="C20" s="21" t="s">
        <v>33</v>
      </c>
      <c r="D20" s="28"/>
      <c r="E20" s="6"/>
      <c r="F20" s="29"/>
      <c r="G20" s="29"/>
      <c r="H20" s="25"/>
      <c r="I20" s="3"/>
      <c r="J20" s="3"/>
      <c r="K20" s="3"/>
      <c r="L20" s="3"/>
    </row>
    <row r="21" ht="85.5" customHeight="1">
      <c r="A21" s="1"/>
      <c r="B21" s="27"/>
      <c r="C21" s="21" t="s">
        <v>34</v>
      </c>
      <c r="D21" s="28"/>
      <c r="E21" s="6"/>
      <c r="F21" s="29"/>
      <c r="G21" s="29"/>
      <c r="H21" s="25"/>
      <c r="I21" s="3"/>
      <c r="J21" s="3"/>
      <c r="K21" s="3"/>
      <c r="L21" s="3"/>
    </row>
    <row r="22" ht="54.75" customHeight="1">
      <c r="A22" s="1"/>
      <c r="B22" s="4" t="s">
        <v>1</v>
      </c>
      <c r="C22" s="5"/>
      <c r="D22" s="5"/>
      <c r="E22" s="5"/>
      <c r="F22" s="5"/>
      <c r="G22" s="5"/>
      <c r="H22" s="6"/>
      <c r="I22" s="3"/>
      <c r="J22" s="3"/>
      <c r="K22" s="3"/>
      <c r="L22" s="3"/>
    </row>
    <row r="23" ht="77.25" customHeight="1">
      <c r="A23" s="1"/>
      <c r="B23" s="10" t="s">
        <v>2</v>
      </c>
      <c r="C23" s="6"/>
      <c r="D23" s="11" t="s">
        <v>35</v>
      </c>
      <c r="E23" s="5"/>
      <c r="F23" s="5"/>
      <c r="G23" s="5"/>
      <c r="H23" s="6"/>
      <c r="I23" s="3"/>
      <c r="J23" s="3"/>
      <c r="K23" s="3"/>
      <c r="L23" s="3"/>
    </row>
    <row r="24" ht="77.25" customHeight="1">
      <c r="A24" s="1"/>
      <c r="B24" s="10" t="s">
        <v>4</v>
      </c>
      <c r="C24" s="6"/>
      <c r="D24" s="15" t="s">
        <v>36</v>
      </c>
      <c r="E24" s="5"/>
      <c r="F24" s="5"/>
      <c r="G24" s="5"/>
      <c r="H24" s="6"/>
      <c r="I24" s="16" t="s">
        <v>6</v>
      </c>
      <c r="J24" s="16" t="s">
        <v>7</v>
      </c>
      <c r="K24" s="16" t="s">
        <v>8</v>
      </c>
      <c r="L24" s="16" t="s">
        <v>9</v>
      </c>
    </row>
    <row r="25" ht="15.75" customHeight="1">
      <c r="A25" s="1"/>
      <c r="B25" s="17" t="s">
        <v>10</v>
      </c>
      <c r="C25" s="17" t="s">
        <v>11</v>
      </c>
      <c r="D25" s="10" t="s">
        <v>12</v>
      </c>
      <c r="E25" s="6"/>
      <c r="F25" s="17" t="s">
        <v>13</v>
      </c>
      <c r="G25" s="17" t="s">
        <v>14</v>
      </c>
      <c r="H25" s="18" t="s">
        <v>15</v>
      </c>
      <c r="I25" s="19" t="s">
        <v>16</v>
      </c>
      <c r="J25" s="19" t="s">
        <v>16</v>
      </c>
      <c r="K25" s="19" t="s">
        <v>16</v>
      </c>
      <c r="L25" s="19" t="s">
        <v>16</v>
      </c>
    </row>
    <row r="26" ht="97.5" customHeight="1">
      <c r="A26" s="1"/>
      <c r="B26" s="30" t="s">
        <v>37</v>
      </c>
      <c r="C26" s="21" t="s">
        <v>38</v>
      </c>
      <c r="D26" s="31"/>
      <c r="E26" s="6"/>
      <c r="F26" s="29"/>
      <c r="G26" s="29"/>
      <c r="H26" s="25"/>
      <c r="I26" s="3"/>
      <c r="J26" s="3"/>
      <c r="K26" s="3"/>
      <c r="L26" s="3"/>
    </row>
    <row r="27" ht="84.0" customHeight="1">
      <c r="A27" s="1"/>
      <c r="B27" s="30" t="s">
        <v>39</v>
      </c>
      <c r="C27" s="21" t="s">
        <v>40</v>
      </c>
      <c r="D27" s="31"/>
      <c r="E27" s="6"/>
      <c r="F27" s="29"/>
      <c r="G27" s="29"/>
      <c r="H27" s="25"/>
      <c r="I27" s="3"/>
      <c r="J27" s="3"/>
      <c r="K27" s="3"/>
      <c r="L27" s="3"/>
    </row>
    <row r="28" ht="60.0" customHeight="1">
      <c r="A28" s="1"/>
      <c r="B28" s="32" t="s">
        <v>41</v>
      </c>
      <c r="C28" s="21" t="s">
        <v>42</v>
      </c>
      <c r="D28" s="31"/>
      <c r="E28" s="6"/>
      <c r="F28" s="29"/>
      <c r="G28" s="29"/>
      <c r="H28" s="25"/>
      <c r="I28" s="3"/>
      <c r="J28" s="3"/>
      <c r="K28" s="3"/>
      <c r="L28" s="3"/>
    </row>
    <row r="29" ht="72.75" customHeight="1">
      <c r="A29" s="1"/>
      <c r="B29" s="27"/>
      <c r="C29" s="21" t="s">
        <v>43</v>
      </c>
      <c r="D29" s="33"/>
      <c r="E29" s="6"/>
      <c r="F29" s="29"/>
      <c r="G29" s="29"/>
      <c r="H29" s="25"/>
      <c r="I29" s="3"/>
      <c r="J29" s="3"/>
      <c r="K29" s="3"/>
      <c r="L29" s="3"/>
    </row>
    <row r="30" ht="78.75" customHeight="1">
      <c r="A30" s="1"/>
      <c r="B30" s="30" t="s">
        <v>44</v>
      </c>
      <c r="C30" s="21" t="s">
        <v>45</v>
      </c>
      <c r="D30" s="28"/>
      <c r="E30" s="6"/>
      <c r="F30" s="29"/>
      <c r="G30" s="29"/>
      <c r="H30" s="25"/>
      <c r="I30" s="3"/>
      <c r="J30" s="3"/>
      <c r="K30" s="3"/>
      <c r="L30" s="3"/>
    </row>
    <row r="31" ht="59.25" customHeight="1">
      <c r="A31" s="1"/>
      <c r="B31" s="30" t="s">
        <v>46</v>
      </c>
      <c r="C31" s="21" t="s">
        <v>47</v>
      </c>
      <c r="D31" s="33"/>
      <c r="E31" s="6"/>
      <c r="F31" s="23"/>
      <c r="G31" s="29"/>
      <c r="H31" s="25"/>
      <c r="I31" s="3"/>
      <c r="J31" s="3"/>
      <c r="K31" s="3"/>
      <c r="L31" s="3"/>
    </row>
    <row r="32" ht="106.5" customHeight="1">
      <c r="A32" s="1"/>
      <c r="B32" s="30" t="s">
        <v>48</v>
      </c>
      <c r="C32" s="21" t="s">
        <v>49</v>
      </c>
      <c r="D32" s="33"/>
      <c r="E32" s="6"/>
      <c r="F32" s="29"/>
      <c r="G32" s="29"/>
      <c r="H32" s="25"/>
      <c r="I32" s="3"/>
      <c r="J32" s="3"/>
      <c r="K32" s="3"/>
      <c r="L32" s="3"/>
    </row>
    <row r="33" ht="54.75" customHeight="1">
      <c r="A33" s="1"/>
      <c r="B33" s="4" t="s">
        <v>1</v>
      </c>
      <c r="C33" s="5"/>
      <c r="D33" s="5"/>
      <c r="E33" s="5"/>
      <c r="F33" s="5"/>
      <c r="G33" s="5"/>
      <c r="H33" s="6"/>
      <c r="I33" s="3"/>
      <c r="J33" s="3"/>
      <c r="K33" s="3"/>
      <c r="L33" s="3"/>
    </row>
    <row r="34" ht="73.5" customHeight="1">
      <c r="A34" s="1"/>
      <c r="B34" s="10" t="s">
        <v>2</v>
      </c>
      <c r="C34" s="6"/>
      <c r="D34" s="11" t="s">
        <v>50</v>
      </c>
      <c r="E34" s="5"/>
      <c r="F34" s="5"/>
      <c r="G34" s="5"/>
      <c r="H34" s="6"/>
      <c r="I34" s="3"/>
      <c r="J34" s="3"/>
      <c r="K34" s="3"/>
      <c r="L34" s="3"/>
    </row>
    <row r="35" ht="73.5" customHeight="1">
      <c r="A35" s="1"/>
      <c r="B35" s="10" t="s">
        <v>4</v>
      </c>
      <c r="C35" s="6"/>
      <c r="D35" s="15" t="s">
        <v>51</v>
      </c>
      <c r="E35" s="5"/>
      <c r="F35" s="5"/>
      <c r="G35" s="5"/>
      <c r="H35" s="6"/>
      <c r="I35" s="16" t="s">
        <v>6</v>
      </c>
      <c r="J35" s="16" t="s">
        <v>7</v>
      </c>
      <c r="K35" s="16" t="s">
        <v>8</v>
      </c>
      <c r="L35" s="16" t="s">
        <v>9</v>
      </c>
    </row>
    <row r="36" ht="15.75" customHeight="1">
      <c r="A36" s="1"/>
      <c r="B36" s="17" t="s">
        <v>10</v>
      </c>
      <c r="C36" s="17" t="s">
        <v>11</v>
      </c>
      <c r="D36" s="10" t="s">
        <v>12</v>
      </c>
      <c r="E36" s="6"/>
      <c r="F36" s="17" t="s">
        <v>13</v>
      </c>
      <c r="G36" s="17" t="s">
        <v>14</v>
      </c>
      <c r="H36" s="18" t="s">
        <v>15</v>
      </c>
      <c r="I36" s="19" t="s">
        <v>16</v>
      </c>
      <c r="J36" s="19" t="s">
        <v>16</v>
      </c>
      <c r="K36" s="19" t="s">
        <v>16</v>
      </c>
      <c r="L36" s="19" t="s">
        <v>16</v>
      </c>
    </row>
    <row r="37" ht="120.0" customHeight="1">
      <c r="A37" s="1"/>
      <c r="B37" s="30" t="s">
        <v>52</v>
      </c>
      <c r="C37" s="21" t="s">
        <v>53</v>
      </c>
      <c r="D37" s="33"/>
      <c r="E37" s="6"/>
      <c r="F37" s="34"/>
      <c r="G37" s="34"/>
      <c r="H37" s="25"/>
      <c r="I37" s="3"/>
      <c r="J37" s="3"/>
      <c r="K37" s="3"/>
      <c r="L37" s="3"/>
    </row>
    <row r="38" ht="103.5" customHeight="1">
      <c r="A38" s="1"/>
      <c r="B38" s="30" t="s">
        <v>54</v>
      </c>
      <c r="C38" s="21" t="s">
        <v>55</v>
      </c>
      <c r="D38" s="33"/>
      <c r="E38" s="6"/>
      <c r="F38" s="34"/>
      <c r="G38" s="34"/>
      <c r="H38" s="25"/>
      <c r="I38" s="3"/>
      <c r="J38" s="3"/>
      <c r="K38" s="3"/>
      <c r="L38" s="3"/>
    </row>
    <row r="39" ht="120.0" customHeight="1">
      <c r="A39" s="1"/>
      <c r="B39" s="30" t="s">
        <v>56</v>
      </c>
      <c r="C39" s="21" t="s">
        <v>57</v>
      </c>
      <c r="D39" s="33"/>
      <c r="E39" s="6"/>
      <c r="F39" s="34"/>
      <c r="G39" s="34"/>
      <c r="H39" s="25"/>
      <c r="I39" s="3"/>
      <c r="J39" s="3"/>
      <c r="K39" s="3"/>
      <c r="L39" s="3"/>
    </row>
    <row r="40" ht="54.75" customHeight="1">
      <c r="A40" s="1"/>
      <c r="B40" s="4" t="s">
        <v>1</v>
      </c>
      <c r="C40" s="5"/>
      <c r="D40" s="5"/>
      <c r="E40" s="5"/>
      <c r="F40" s="5"/>
      <c r="G40" s="5"/>
      <c r="H40" s="6"/>
      <c r="I40" s="3"/>
      <c r="J40" s="3"/>
      <c r="K40" s="3"/>
      <c r="L40" s="3"/>
    </row>
    <row r="41" ht="92.25" customHeight="1">
      <c r="A41" s="1"/>
      <c r="B41" s="10" t="s">
        <v>2</v>
      </c>
      <c r="C41" s="6"/>
      <c r="D41" s="11" t="s">
        <v>58</v>
      </c>
      <c r="E41" s="5"/>
      <c r="F41" s="5"/>
      <c r="G41" s="5"/>
      <c r="H41" s="6"/>
      <c r="I41" s="3"/>
      <c r="J41" s="3"/>
      <c r="K41" s="3"/>
      <c r="L41" s="3"/>
    </row>
    <row r="42" ht="92.25" customHeight="1">
      <c r="A42" s="1"/>
      <c r="B42" s="10" t="s">
        <v>4</v>
      </c>
      <c r="C42" s="6"/>
      <c r="D42" s="15" t="s">
        <v>59</v>
      </c>
      <c r="E42" s="5"/>
      <c r="F42" s="5"/>
      <c r="G42" s="5"/>
      <c r="H42" s="6"/>
      <c r="I42" s="16" t="s">
        <v>6</v>
      </c>
      <c r="J42" s="16" t="s">
        <v>7</v>
      </c>
      <c r="K42" s="16" t="s">
        <v>8</v>
      </c>
      <c r="L42" s="16" t="s">
        <v>9</v>
      </c>
    </row>
    <row r="43" ht="15.75" customHeight="1">
      <c r="A43" s="1"/>
      <c r="B43" s="17" t="s">
        <v>10</v>
      </c>
      <c r="C43" s="17" t="s">
        <v>11</v>
      </c>
      <c r="D43" s="10" t="s">
        <v>12</v>
      </c>
      <c r="E43" s="6"/>
      <c r="F43" s="17" t="s">
        <v>13</v>
      </c>
      <c r="G43" s="17" t="s">
        <v>14</v>
      </c>
      <c r="H43" s="18" t="s">
        <v>15</v>
      </c>
      <c r="I43" s="19" t="s">
        <v>16</v>
      </c>
      <c r="J43" s="19" t="s">
        <v>16</v>
      </c>
      <c r="K43" s="19" t="s">
        <v>16</v>
      </c>
      <c r="L43" s="19" t="s">
        <v>16</v>
      </c>
    </row>
    <row r="44" ht="155.25" customHeight="1">
      <c r="A44" s="1"/>
      <c r="B44" s="30" t="s">
        <v>60</v>
      </c>
      <c r="C44" s="21" t="s">
        <v>61</v>
      </c>
      <c r="D44" s="33"/>
      <c r="E44" s="6"/>
      <c r="F44" s="34"/>
      <c r="G44" s="34"/>
      <c r="H44" s="25"/>
      <c r="I44" s="3"/>
      <c r="J44" s="3"/>
      <c r="K44" s="3"/>
      <c r="L44" s="3"/>
    </row>
    <row r="45" ht="75.75" customHeight="1">
      <c r="A45" s="1"/>
      <c r="B45" s="30" t="s">
        <v>62</v>
      </c>
      <c r="C45" s="21" t="s">
        <v>63</v>
      </c>
      <c r="D45" s="33"/>
      <c r="E45" s="6"/>
      <c r="F45" s="34"/>
      <c r="G45" s="34"/>
      <c r="H45" s="25"/>
      <c r="I45" s="3"/>
      <c r="J45" s="3"/>
      <c r="K45" s="3"/>
      <c r="L45" s="3"/>
    </row>
    <row r="46" ht="68.25" customHeight="1">
      <c r="A46" s="1"/>
      <c r="B46" s="32" t="s">
        <v>64</v>
      </c>
      <c r="C46" s="21" t="s">
        <v>65</v>
      </c>
      <c r="D46" s="33"/>
      <c r="E46" s="6"/>
      <c r="F46" s="34"/>
      <c r="G46" s="34"/>
      <c r="H46" s="25"/>
      <c r="I46" s="3"/>
      <c r="J46" s="3"/>
      <c r="K46" s="3"/>
      <c r="L46" s="3"/>
    </row>
    <row r="47" ht="216.75" customHeight="1">
      <c r="A47" s="1"/>
      <c r="B47" s="26"/>
      <c r="C47" s="21" t="s">
        <v>66</v>
      </c>
      <c r="D47" s="33"/>
      <c r="E47" s="6"/>
      <c r="F47" s="34"/>
      <c r="G47" s="34"/>
      <c r="H47" s="25"/>
      <c r="I47" s="3"/>
      <c r="J47" s="3"/>
      <c r="K47" s="3"/>
      <c r="L47" s="3"/>
    </row>
    <row r="48" ht="93.0" customHeight="1">
      <c r="A48" s="1"/>
      <c r="B48" s="27"/>
      <c r="C48" s="21" t="s">
        <v>67</v>
      </c>
      <c r="D48" s="33"/>
      <c r="E48" s="6"/>
      <c r="F48" s="34"/>
      <c r="G48" s="34"/>
      <c r="H48" s="25"/>
      <c r="I48" s="3"/>
      <c r="J48" s="3"/>
      <c r="K48" s="3"/>
      <c r="L48" s="3"/>
    </row>
    <row r="49" ht="65.25" customHeight="1">
      <c r="A49" s="1"/>
      <c r="B49" s="32" t="s">
        <v>68</v>
      </c>
      <c r="C49" s="21" t="s">
        <v>69</v>
      </c>
      <c r="D49" s="28"/>
      <c r="E49" s="6"/>
      <c r="F49" s="34"/>
      <c r="G49" s="34"/>
      <c r="H49" s="25"/>
      <c r="I49" s="3"/>
      <c r="J49" s="3"/>
      <c r="K49" s="3"/>
      <c r="L49" s="3"/>
    </row>
    <row r="50" ht="30.75" customHeight="1">
      <c r="A50" s="1"/>
      <c r="B50" s="26"/>
      <c r="C50" s="21" t="s">
        <v>70</v>
      </c>
      <c r="D50" s="28"/>
      <c r="E50" s="6"/>
      <c r="F50" s="34"/>
      <c r="G50" s="34"/>
      <c r="H50" s="35"/>
      <c r="I50" s="3"/>
      <c r="J50" s="3"/>
      <c r="K50" s="3"/>
      <c r="L50" s="3"/>
    </row>
    <row r="51" ht="78.0" customHeight="1">
      <c r="A51" s="1"/>
      <c r="B51" s="27"/>
      <c r="C51" s="21" t="s">
        <v>71</v>
      </c>
      <c r="D51" s="28"/>
      <c r="E51" s="6"/>
      <c r="F51" s="34"/>
      <c r="G51" s="34"/>
      <c r="H51" s="25"/>
      <c r="I51" s="3"/>
      <c r="J51" s="3"/>
      <c r="K51" s="3"/>
      <c r="L51" s="3"/>
    </row>
    <row r="52" ht="68.25" customHeight="1">
      <c r="A52" s="1"/>
      <c r="B52" s="32" t="s">
        <v>72</v>
      </c>
      <c r="C52" s="21" t="s">
        <v>73</v>
      </c>
      <c r="D52" s="28"/>
      <c r="E52" s="6"/>
      <c r="F52" s="23"/>
      <c r="G52" s="24"/>
      <c r="H52" s="25"/>
      <c r="I52" s="3"/>
      <c r="J52" s="3"/>
      <c r="K52" s="3"/>
      <c r="L52" s="3"/>
    </row>
    <row r="53" ht="15.75" customHeight="1">
      <c r="A53" s="1"/>
      <c r="B53" s="27"/>
      <c r="C53" s="21" t="s">
        <v>71</v>
      </c>
      <c r="D53" s="28"/>
      <c r="E53" s="6"/>
      <c r="F53" s="23"/>
      <c r="G53" s="24"/>
      <c r="H53" s="25"/>
      <c r="I53" s="3"/>
      <c r="J53" s="3"/>
      <c r="K53" s="3"/>
      <c r="L53" s="3"/>
    </row>
    <row r="54" ht="54.75" customHeight="1">
      <c r="A54" s="1"/>
      <c r="B54" s="4" t="s">
        <v>1</v>
      </c>
      <c r="C54" s="5"/>
      <c r="D54" s="5"/>
      <c r="E54" s="5"/>
      <c r="F54" s="5"/>
      <c r="G54" s="5"/>
      <c r="H54" s="6"/>
      <c r="I54" s="3"/>
      <c r="J54" s="3"/>
      <c r="K54" s="3"/>
      <c r="L54" s="3"/>
    </row>
    <row r="55" ht="76.5" customHeight="1">
      <c r="A55" s="1"/>
      <c r="B55" s="10" t="s">
        <v>2</v>
      </c>
      <c r="C55" s="6"/>
      <c r="D55" s="11" t="s">
        <v>74</v>
      </c>
      <c r="E55" s="5"/>
      <c r="F55" s="5"/>
      <c r="G55" s="5"/>
      <c r="H55" s="6"/>
      <c r="I55" s="3"/>
      <c r="J55" s="3"/>
      <c r="K55" s="3"/>
      <c r="L55" s="3"/>
    </row>
    <row r="56" ht="44.25" customHeight="1">
      <c r="A56" s="1"/>
      <c r="B56" s="10" t="s">
        <v>4</v>
      </c>
      <c r="C56" s="6"/>
      <c r="D56" s="15" t="s">
        <v>75</v>
      </c>
      <c r="E56" s="5"/>
      <c r="F56" s="5"/>
      <c r="G56" s="5"/>
      <c r="H56" s="6"/>
      <c r="I56" s="16" t="s">
        <v>6</v>
      </c>
      <c r="J56" s="16" t="s">
        <v>7</v>
      </c>
      <c r="K56" s="16" t="s">
        <v>8</v>
      </c>
      <c r="L56" s="16" t="s">
        <v>9</v>
      </c>
    </row>
    <row r="57" ht="61.5" customHeight="1">
      <c r="A57" s="1"/>
      <c r="B57" s="17" t="s">
        <v>10</v>
      </c>
      <c r="C57" s="36" t="s">
        <v>11</v>
      </c>
      <c r="D57" s="10" t="s">
        <v>12</v>
      </c>
      <c r="E57" s="6"/>
      <c r="F57" s="17" t="s">
        <v>13</v>
      </c>
      <c r="G57" s="17" t="s">
        <v>14</v>
      </c>
      <c r="H57" s="18" t="s">
        <v>15</v>
      </c>
      <c r="I57" s="19" t="s">
        <v>16</v>
      </c>
      <c r="J57" s="19" t="s">
        <v>16</v>
      </c>
      <c r="K57" s="19" t="s">
        <v>16</v>
      </c>
      <c r="L57" s="19" t="s">
        <v>16</v>
      </c>
    </row>
    <row r="58" ht="15.75" customHeight="1">
      <c r="A58" s="1"/>
      <c r="B58" s="30" t="s">
        <v>76</v>
      </c>
      <c r="C58" s="21" t="s">
        <v>77</v>
      </c>
      <c r="D58" s="28"/>
      <c r="E58" s="6"/>
      <c r="F58" s="23"/>
      <c r="G58" s="24"/>
      <c r="H58" s="25"/>
      <c r="I58" s="3"/>
      <c r="J58" s="3"/>
      <c r="K58" s="3"/>
      <c r="L58" s="3"/>
    </row>
    <row r="59" ht="138.75" customHeight="1">
      <c r="A59" s="1"/>
      <c r="B59" s="30" t="s">
        <v>78</v>
      </c>
      <c r="C59" s="21" t="s">
        <v>79</v>
      </c>
      <c r="D59" s="28"/>
      <c r="E59" s="6"/>
      <c r="F59" s="23"/>
      <c r="G59" s="24"/>
      <c r="H59" s="25"/>
      <c r="I59" s="3"/>
      <c r="J59" s="3"/>
      <c r="K59" s="3"/>
      <c r="L59" s="3"/>
    </row>
    <row r="60" ht="63.75" customHeight="1">
      <c r="A60" s="1"/>
      <c r="B60" s="32" t="s">
        <v>80</v>
      </c>
      <c r="C60" s="21" t="s">
        <v>81</v>
      </c>
      <c r="D60" s="28"/>
      <c r="E60" s="6"/>
      <c r="F60" s="23"/>
      <c r="G60" s="24"/>
      <c r="H60" s="25"/>
      <c r="I60" s="3"/>
      <c r="J60" s="3"/>
      <c r="K60" s="3"/>
      <c r="L60" s="3"/>
    </row>
    <row r="61" ht="63.75" customHeight="1">
      <c r="A61" s="1"/>
      <c r="B61" s="27"/>
      <c r="C61" s="21" t="s">
        <v>82</v>
      </c>
      <c r="D61" s="28"/>
      <c r="E61" s="6"/>
      <c r="F61" s="23"/>
      <c r="G61" s="24"/>
      <c r="H61" s="25"/>
      <c r="I61" s="3"/>
      <c r="J61" s="3"/>
      <c r="K61" s="3"/>
      <c r="L61" s="3"/>
    </row>
    <row r="62" ht="114.0" customHeight="1">
      <c r="A62" s="1"/>
      <c r="B62" s="32" t="s">
        <v>83</v>
      </c>
      <c r="C62" s="21" t="s">
        <v>84</v>
      </c>
      <c r="D62" s="28"/>
      <c r="E62" s="6"/>
      <c r="F62" s="23"/>
      <c r="G62" s="24"/>
      <c r="H62" s="25"/>
      <c r="I62" s="3"/>
      <c r="J62" s="3"/>
      <c r="K62" s="3"/>
      <c r="L62" s="3"/>
    </row>
    <row r="63" ht="69.75" customHeight="1">
      <c r="A63" s="1"/>
      <c r="B63" s="27"/>
      <c r="C63" s="21" t="s">
        <v>85</v>
      </c>
      <c r="D63" s="28"/>
      <c r="E63" s="6"/>
      <c r="F63" s="23"/>
      <c r="G63" s="24"/>
      <c r="H63" s="25"/>
      <c r="I63" s="3"/>
      <c r="J63" s="3"/>
      <c r="K63" s="3"/>
      <c r="L63" s="3"/>
    </row>
    <row r="64" ht="54.75" customHeight="1">
      <c r="A64" s="1"/>
      <c r="B64" s="4" t="s">
        <v>1</v>
      </c>
      <c r="C64" s="5"/>
      <c r="D64" s="5"/>
      <c r="E64" s="5"/>
      <c r="F64" s="5"/>
      <c r="G64" s="5"/>
      <c r="H64" s="6"/>
      <c r="I64" s="3"/>
      <c r="J64" s="3"/>
      <c r="K64" s="3"/>
      <c r="L64" s="3"/>
    </row>
    <row r="65" ht="83.25" customHeight="1">
      <c r="A65" s="1"/>
      <c r="B65" s="10" t="s">
        <v>2</v>
      </c>
      <c r="C65" s="6"/>
      <c r="D65" s="11" t="s">
        <v>86</v>
      </c>
      <c r="E65" s="5"/>
      <c r="F65" s="5"/>
      <c r="G65" s="5"/>
      <c r="H65" s="6"/>
      <c r="I65" s="3"/>
      <c r="J65" s="3"/>
      <c r="K65" s="3"/>
      <c r="L65" s="3"/>
    </row>
    <row r="66" ht="53.25" customHeight="1">
      <c r="A66" s="1"/>
      <c r="B66" s="10" t="s">
        <v>4</v>
      </c>
      <c r="C66" s="6"/>
      <c r="D66" s="15" t="s">
        <v>87</v>
      </c>
      <c r="E66" s="5"/>
      <c r="F66" s="5"/>
      <c r="G66" s="5"/>
      <c r="H66" s="6"/>
      <c r="I66" s="16" t="s">
        <v>6</v>
      </c>
      <c r="J66" s="16" t="s">
        <v>7</v>
      </c>
      <c r="K66" s="16" t="s">
        <v>8</v>
      </c>
      <c r="L66" s="16" t="s">
        <v>9</v>
      </c>
    </row>
    <row r="67" ht="15.75" customHeight="1">
      <c r="A67" s="1"/>
      <c r="B67" s="17" t="s">
        <v>10</v>
      </c>
      <c r="C67" s="36" t="s">
        <v>11</v>
      </c>
      <c r="D67" s="10" t="s">
        <v>12</v>
      </c>
      <c r="E67" s="6"/>
      <c r="F67" s="17" t="s">
        <v>13</v>
      </c>
      <c r="G67" s="17" t="s">
        <v>14</v>
      </c>
      <c r="H67" s="18" t="s">
        <v>15</v>
      </c>
      <c r="I67" s="19" t="s">
        <v>16</v>
      </c>
      <c r="J67" s="19" t="s">
        <v>16</v>
      </c>
      <c r="K67" s="19" t="s">
        <v>16</v>
      </c>
      <c r="L67" s="19" t="s">
        <v>16</v>
      </c>
    </row>
    <row r="68" ht="73.5" customHeight="1">
      <c r="A68" s="1"/>
      <c r="B68" s="30" t="s">
        <v>88</v>
      </c>
      <c r="C68" s="21" t="s">
        <v>89</v>
      </c>
      <c r="D68" s="28"/>
      <c r="E68" s="6"/>
      <c r="F68" s="23"/>
      <c r="G68" s="24"/>
      <c r="H68" s="25"/>
      <c r="I68" s="3"/>
      <c r="J68" s="3"/>
      <c r="K68" s="3"/>
      <c r="L68" s="3"/>
    </row>
    <row r="69" ht="88.5" customHeight="1">
      <c r="A69" s="1"/>
      <c r="B69" s="32" t="s">
        <v>90</v>
      </c>
      <c r="C69" s="21" t="s">
        <v>91</v>
      </c>
      <c r="D69" s="28"/>
      <c r="E69" s="6"/>
      <c r="F69" s="23"/>
      <c r="G69" s="24"/>
      <c r="H69" s="25"/>
      <c r="I69" s="3"/>
      <c r="J69" s="3"/>
      <c r="K69" s="3"/>
      <c r="L69" s="3"/>
    </row>
    <row r="70" ht="48.75" customHeight="1">
      <c r="A70" s="1"/>
      <c r="B70" s="27"/>
      <c r="C70" s="21" t="s">
        <v>92</v>
      </c>
      <c r="D70" s="28"/>
      <c r="E70" s="6"/>
      <c r="F70" s="23"/>
      <c r="G70" s="24"/>
      <c r="H70" s="25"/>
      <c r="I70" s="3"/>
      <c r="J70" s="3"/>
      <c r="K70" s="3"/>
      <c r="L70" s="3"/>
    </row>
    <row r="71" ht="15.75" customHeight="1">
      <c r="A71" s="1"/>
      <c r="B71" s="30" t="s">
        <v>93</v>
      </c>
      <c r="C71" s="21" t="s">
        <v>94</v>
      </c>
      <c r="D71" s="28"/>
      <c r="E71" s="6"/>
      <c r="F71" s="23"/>
      <c r="G71" s="24"/>
      <c r="H71" s="25"/>
      <c r="I71" s="3"/>
      <c r="J71" s="3"/>
      <c r="K71" s="3"/>
      <c r="L71" s="3"/>
    </row>
    <row r="72" ht="65.25" customHeight="1">
      <c r="A72" s="1"/>
      <c r="B72" s="32" t="s">
        <v>95</v>
      </c>
      <c r="C72" s="21" t="s">
        <v>96</v>
      </c>
      <c r="D72" s="28"/>
      <c r="E72" s="6"/>
      <c r="F72" s="23"/>
      <c r="G72" s="24"/>
      <c r="H72" s="25"/>
      <c r="I72" s="3"/>
      <c r="J72" s="3"/>
      <c r="K72" s="3"/>
      <c r="L72" s="3"/>
    </row>
    <row r="73" ht="72.0" customHeight="1">
      <c r="A73" s="1"/>
      <c r="B73" s="27"/>
      <c r="C73" s="21" t="s">
        <v>97</v>
      </c>
      <c r="D73" s="28"/>
      <c r="E73" s="6"/>
      <c r="F73" s="23"/>
      <c r="G73" s="24"/>
      <c r="H73" s="25"/>
      <c r="I73" s="3"/>
      <c r="J73" s="3"/>
      <c r="K73" s="3"/>
      <c r="L73" s="3"/>
    </row>
    <row r="74" ht="54.75" customHeight="1">
      <c r="A74" s="1"/>
      <c r="B74" s="4" t="s">
        <v>1</v>
      </c>
      <c r="C74" s="5"/>
      <c r="D74" s="5"/>
      <c r="E74" s="5"/>
      <c r="F74" s="5"/>
      <c r="G74" s="5"/>
      <c r="H74" s="6"/>
      <c r="I74" s="3"/>
      <c r="J74" s="3"/>
      <c r="K74" s="3"/>
      <c r="L74" s="3"/>
    </row>
    <row r="75" ht="95.25" customHeight="1">
      <c r="A75" s="1"/>
      <c r="B75" s="10" t="s">
        <v>2</v>
      </c>
      <c r="C75" s="6"/>
      <c r="D75" s="11" t="s">
        <v>98</v>
      </c>
      <c r="E75" s="5"/>
      <c r="F75" s="5"/>
      <c r="G75" s="5"/>
      <c r="H75" s="6"/>
      <c r="I75" s="3"/>
      <c r="J75" s="3"/>
      <c r="K75" s="3"/>
      <c r="L75" s="3"/>
    </row>
    <row r="76" ht="63.75" customHeight="1">
      <c r="A76" s="1"/>
      <c r="B76" s="10" t="s">
        <v>4</v>
      </c>
      <c r="C76" s="6"/>
      <c r="D76" s="15" t="s">
        <v>99</v>
      </c>
      <c r="E76" s="5"/>
      <c r="F76" s="5"/>
      <c r="G76" s="5"/>
      <c r="H76" s="6"/>
      <c r="I76" s="16" t="s">
        <v>6</v>
      </c>
      <c r="J76" s="16" t="s">
        <v>7</v>
      </c>
      <c r="K76" s="16" t="s">
        <v>8</v>
      </c>
      <c r="L76" s="16" t="s">
        <v>9</v>
      </c>
    </row>
    <row r="77" ht="15.75" customHeight="1">
      <c r="A77" s="1"/>
      <c r="B77" s="17" t="s">
        <v>10</v>
      </c>
      <c r="C77" s="36" t="s">
        <v>11</v>
      </c>
      <c r="D77" s="10" t="s">
        <v>12</v>
      </c>
      <c r="E77" s="6"/>
      <c r="F77" s="17" t="s">
        <v>13</v>
      </c>
      <c r="G77" s="17" t="s">
        <v>14</v>
      </c>
      <c r="H77" s="18" t="s">
        <v>15</v>
      </c>
      <c r="I77" s="19" t="s">
        <v>16</v>
      </c>
      <c r="J77" s="19" t="s">
        <v>16</v>
      </c>
      <c r="K77" s="19" t="s">
        <v>16</v>
      </c>
      <c r="L77" s="19" t="s">
        <v>16</v>
      </c>
    </row>
    <row r="78" ht="64.5" customHeight="1">
      <c r="A78" s="1"/>
      <c r="B78" s="30" t="s">
        <v>100</v>
      </c>
      <c r="C78" s="21" t="s">
        <v>101</v>
      </c>
      <c r="D78" s="28"/>
      <c r="E78" s="6"/>
      <c r="F78" s="23"/>
      <c r="G78" s="24"/>
      <c r="H78" s="25"/>
      <c r="I78" s="3"/>
      <c r="J78" s="3"/>
      <c r="K78" s="3"/>
      <c r="L78" s="3"/>
    </row>
    <row r="79" ht="56.25" customHeight="1">
      <c r="A79" s="1"/>
      <c r="B79" s="32" t="s">
        <v>102</v>
      </c>
      <c r="C79" s="21" t="s">
        <v>103</v>
      </c>
      <c r="D79" s="28"/>
      <c r="E79" s="6"/>
      <c r="F79" s="23"/>
      <c r="G79" s="24"/>
      <c r="H79" s="25"/>
      <c r="I79" s="3"/>
      <c r="J79" s="3"/>
      <c r="K79" s="3"/>
      <c r="L79" s="3"/>
    </row>
    <row r="80" ht="66.75" customHeight="1">
      <c r="A80" s="1"/>
      <c r="B80" s="27"/>
      <c r="C80" s="21" t="s">
        <v>104</v>
      </c>
      <c r="D80" s="28"/>
      <c r="E80" s="6"/>
      <c r="F80" s="23"/>
      <c r="G80" s="24"/>
      <c r="H80" s="25"/>
      <c r="I80" s="3"/>
      <c r="J80" s="3"/>
      <c r="K80" s="3"/>
      <c r="L80" s="3"/>
    </row>
    <row r="81" ht="96.75" customHeight="1">
      <c r="A81" s="1"/>
      <c r="B81" s="37" t="s">
        <v>105</v>
      </c>
      <c r="C81" s="21" t="s">
        <v>106</v>
      </c>
      <c r="D81" s="28"/>
      <c r="E81" s="6"/>
      <c r="F81" s="23"/>
      <c r="G81" s="24"/>
      <c r="H81" s="25"/>
      <c r="I81" s="3"/>
      <c r="J81" s="3"/>
      <c r="K81" s="3"/>
      <c r="L81" s="3"/>
    </row>
    <row r="82" ht="15.75" customHeight="1">
      <c r="A82" s="1"/>
      <c r="B82" s="32" t="s">
        <v>107</v>
      </c>
      <c r="C82" s="21" t="s">
        <v>108</v>
      </c>
      <c r="D82" s="28"/>
      <c r="E82" s="6"/>
      <c r="F82" s="23"/>
      <c r="G82" s="24"/>
      <c r="H82" s="25"/>
      <c r="I82" s="3"/>
      <c r="J82" s="3"/>
      <c r="K82" s="3"/>
      <c r="L82" s="3"/>
    </row>
    <row r="83" ht="60.0" customHeight="1">
      <c r="A83" s="1"/>
      <c r="B83" s="27"/>
      <c r="C83" s="21" t="s">
        <v>109</v>
      </c>
      <c r="D83" s="28"/>
      <c r="E83" s="6"/>
      <c r="F83" s="23"/>
      <c r="G83" s="24"/>
      <c r="H83" s="25"/>
      <c r="I83" s="3"/>
      <c r="J83" s="3"/>
      <c r="K83" s="3"/>
      <c r="L83" s="3"/>
    </row>
    <row r="84" ht="54.75" customHeight="1">
      <c r="A84" s="1"/>
      <c r="B84" s="4" t="s">
        <v>1</v>
      </c>
      <c r="C84" s="5"/>
      <c r="D84" s="5"/>
      <c r="E84" s="5"/>
      <c r="F84" s="5"/>
      <c r="G84" s="5"/>
      <c r="H84" s="6"/>
      <c r="I84" s="3"/>
      <c r="J84" s="3"/>
      <c r="K84" s="3"/>
      <c r="L84" s="3"/>
    </row>
    <row r="85" ht="94.5" customHeight="1">
      <c r="A85" s="1"/>
      <c r="B85" s="10" t="s">
        <v>2</v>
      </c>
      <c r="C85" s="6"/>
      <c r="D85" s="11" t="s">
        <v>110</v>
      </c>
      <c r="E85" s="5"/>
      <c r="F85" s="5"/>
      <c r="G85" s="5"/>
      <c r="H85" s="6"/>
      <c r="I85" s="3"/>
      <c r="J85" s="3"/>
      <c r="K85" s="3"/>
      <c r="L85" s="3"/>
    </row>
    <row r="86" ht="66.0" customHeight="1">
      <c r="A86" s="1"/>
      <c r="B86" s="10" t="s">
        <v>4</v>
      </c>
      <c r="C86" s="6"/>
      <c r="D86" s="15" t="s">
        <v>111</v>
      </c>
      <c r="E86" s="5"/>
      <c r="F86" s="5"/>
      <c r="G86" s="5"/>
      <c r="H86" s="6"/>
      <c r="I86" s="16" t="s">
        <v>6</v>
      </c>
      <c r="J86" s="16" t="s">
        <v>7</v>
      </c>
      <c r="K86" s="16" t="s">
        <v>8</v>
      </c>
      <c r="L86" s="16" t="s">
        <v>9</v>
      </c>
    </row>
    <row r="87" ht="15.75" customHeight="1">
      <c r="A87" s="1"/>
      <c r="B87" s="17" t="s">
        <v>10</v>
      </c>
      <c r="C87" s="36" t="s">
        <v>11</v>
      </c>
      <c r="D87" s="10" t="s">
        <v>12</v>
      </c>
      <c r="E87" s="6"/>
      <c r="F87" s="17" t="s">
        <v>13</v>
      </c>
      <c r="G87" s="17" t="s">
        <v>14</v>
      </c>
      <c r="H87" s="18" t="s">
        <v>15</v>
      </c>
      <c r="I87" s="19" t="s">
        <v>16</v>
      </c>
      <c r="J87" s="19" t="s">
        <v>16</v>
      </c>
      <c r="K87" s="19" t="s">
        <v>16</v>
      </c>
      <c r="L87" s="19" t="s">
        <v>16</v>
      </c>
    </row>
    <row r="88" ht="39.75" customHeight="1">
      <c r="A88" s="1"/>
      <c r="B88" s="32" t="s">
        <v>112</v>
      </c>
      <c r="C88" s="21" t="s">
        <v>113</v>
      </c>
      <c r="D88" s="28"/>
      <c r="E88" s="6"/>
      <c r="F88" s="23"/>
      <c r="G88" s="24"/>
      <c r="H88" s="25"/>
      <c r="I88" s="3"/>
      <c r="J88" s="3"/>
      <c r="K88" s="3"/>
      <c r="L88" s="3"/>
    </row>
    <row r="89" ht="42.75" customHeight="1">
      <c r="A89" s="1"/>
      <c r="B89" s="26"/>
      <c r="C89" s="21" t="s">
        <v>114</v>
      </c>
      <c r="D89" s="28"/>
      <c r="E89" s="6"/>
      <c r="F89" s="23"/>
      <c r="G89" s="24"/>
      <c r="H89" s="25"/>
      <c r="I89" s="3"/>
      <c r="J89" s="3"/>
      <c r="K89" s="3"/>
      <c r="L89" s="3"/>
    </row>
    <row r="90" ht="15.75" customHeight="1">
      <c r="A90" s="1"/>
      <c r="B90" s="27"/>
      <c r="C90" s="21" t="s">
        <v>115</v>
      </c>
      <c r="D90" s="28"/>
      <c r="E90" s="6"/>
      <c r="F90" s="23"/>
      <c r="G90" s="24"/>
      <c r="H90" s="25"/>
      <c r="I90" s="3"/>
      <c r="J90" s="3"/>
      <c r="K90" s="3"/>
      <c r="L90" s="3"/>
    </row>
    <row r="91" ht="58.5" customHeight="1">
      <c r="A91" s="1"/>
      <c r="B91" s="32" t="s">
        <v>116</v>
      </c>
      <c r="C91" s="21" t="s">
        <v>117</v>
      </c>
      <c r="D91" s="28"/>
      <c r="E91" s="6"/>
      <c r="F91" s="23"/>
      <c r="G91" s="24"/>
      <c r="H91" s="25"/>
      <c r="I91" s="3"/>
      <c r="J91" s="3"/>
      <c r="K91" s="3"/>
      <c r="L91" s="3"/>
    </row>
    <row r="92" ht="58.5" customHeight="1">
      <c r="A92" s="1"/>
      <c r="B92" s="27"/>
      <c r="C92" s="21" t="s">
        <v>118</v>
      </c>
      <c r="D92" s="28"/>
      <c r="E92" s="6"/>
      <c r="F92" s="23"/>
      <c r="G92" s="24"/>
      <c r="H92" s="25"/>
      <c r="I92" s="3"/>
      <c r="J92" s="3"/>
      <c r="K92" s="3"/>
      <c r="L92" s="3"/>
    </row>
    <row r="93" ht="58.5" customHeight="1">
      <c r="A93" s="1"/>
      <c r="B93" s="32" t="s">
        <v>119</v>
      </c>
      <c r="C93" s="21" t="s">
        <v>120</v>
      </c>
      <c r="D93" s="28"/>
      <c r="E93" s="6"/>
      <c r="F93" s="23"/>
      <c r="G93" s="24"/>
      <c r="H93" s="25"/>
      <c r="I93" s="3"/>
      <c r="J93" s="3"/>
      <c r="K93" s="3"/>
      <c r="L93" s="3"/>
    </row>
    <row r="94" ht="58.5" customHeight="1">
      <c r="A94" s="1"/>
      <c r="B94" s="27"/>
      <c r="C94" s="21" t="s">
        <v>121</v>
      </c>
      <c r="D94" s="28"/>
      <c r="E94" s="6"/>
      <c r="F94" s="23"/>
      <c r="G94" s="24"/>
      <c r="H94" s="25"/>
      <c r="I94" s="3"/>
      <c r="J94" s="3"/>
      <c r="K94" s="3"/>
      <c r="L94" s="3"/>
    </row>
    <row r="95" ht="58.5" customHeight="1">
      <c r="A95" s="1"/>
      <c r="B95" s="30" t="s">
        <v>122</v>
      </c>
      <c r="C95" s="21" t="s">
        <v>123</v>
      </c>
      <c r="D95" s="28"/>
      <c r="E95" s="6"/>
      <c r="F95" s="23"/>
      <c r="G95" s="24"/>
      <c r="H95" s="25"/>
      <c r="I95" s="3"/>
      <c r="J95" s="3"/>
      <c r="K95" s="3"/>
      <c r="L95" s="3"/>
    </row>
    <row r="96" ht="58.5" customHeight="1">
      <c r="A96" s="1"/>
      <c r="B96" s="32" t="s">
        <v>124</v>
      </c>
      <c r="C96" s="21" t="s">
        <v>125</v>
      </c>
      <c r="D96" s="28"/>
      <c r="E96" s="6"/>
      <c r="F96" s="23"/>
      <c r="G96" s="24"/>
      <c r="H96" s="25"/>
      <c r="I96" s="3"/>
      <c r="J96" s="3"/>
      <c r="K96" s="3"/>
      <c r="L96" s="3"/>
    </row>
    <row r="97" ht="86.25" customHeight="1">
      <c r="A97" s="1"/>
      <c r="B97" s="27"/>
      <c r="C97" s="21" t="s">
        <v>126</v>
      </c>
      <c r="D97" s="28"/>
      <c r="E97" s="6"/>
      <c r="F97" s="23"/>
      <c r="G97" s="24"/>
      <c r="H97" s="25"/>
      <c r="I97" s="3"/>
      <c r="J97" s="3"/>
      <c r="K97" s="3"/>
      <c r="L97" s="3"/>
    </row>
    <row r="98" ht="54.75" customHeight="1">
      <c r="A98" s="1"/>
      <c r="B98" s="4" t="s">
        <v>1</v>
      </c>
      <c r="C98" s="5"/>
      <c r="D98" s="5"/>
      <c r="E98" s="5"/>
      <c r="F98" s="5"/>
      <c r="G98" s="5"/>
      <c r="H98" s="6"/>
      <c r="I98" s="3"/>
      <c r="J98" s="3"/>
      <c r="K98" s="3"/>
      <c r="L98" s="3"/>
    </row>
    <row r="99" ht="77.25" customHeight="1">
      <c r="A99" s="1"/>
      <c r="B99" s="10" t="s">
        <v>2</v>
      </c>
      <c r="C99" s="6"/>
      <c r="D99" s="38" t="s">
        <v>127</v>
      </c>
      <c r="E99" s="5"/>
      <c r="F99" s="5"/>
      <c r="G99" s="5"/>
      <c r="H99" s="6"/>
      <c r="I99" s="3"/>
      <c r="J99" s="3"/>
      <c r="K99" s="3"/>
      <c r="L99" s="3"/>
    </row>
    <row r="100" ht="51.0" customHeight="1">
      <c r="A100" s="1"/>
      <c r="B100" s="10" t="s">
        <v>4</v>
      </c>
      <c r="C100" s="6"/>
      <c r="D100" s="39" t="s">
        <v>128</v>
      </c>
      <c r="E100" s="5"/>
      <c r="F100" s="5"/>
      <c r="G100" s="5"/>
      <c r="H100" s="6"/>
      <c r="I100" s="16" t="s">
        <v>6</v>
      </c>
      <c r="J100" s="16" t="s">
        <v>7</v>
      </c>
      <c r="K100" s="16" t="s">
        <v>8</v>
      </c>
      <c r="L100" s="16" t="s">
        <v>9</v>
      </c>
    </row>
    <row r="101" ht="15.75" customHeight="1">
      <c r="A101" s="1"/>
      <c r="B101" s="17" t="s">
        <v>10</v>
      </c>
      <c r="C101" s="17" t="s">
        <v>11</v>
      </c>
      <c r="D101" s="10" t="s">
        <v>12</v>
      </c>
      <c r="E101" s="6"/>
      <c r="F101" s="17" t="s">
        <v>13</v>
      </c>
      <c r="G101" s="17" t="s">
        <v>14</v>
      </c>
      <c r="H101" s="18" t="s">
        <v>15</v>
      </c>
      <c r="I101" s="19" t="s">
        <v>16</v>
      </c>
      <c r="J101" s="19" t="s">
        <v>16</v>
      </c>
      <c r="K101" s="19" t="s">
        <v>16</v>
      </c>
      <c r="L101" s="19" t="s">
        <v>16</v>
      </c>
    </row>
    <row r="102" ht="63.0" customHeight="1">
      <c r="A102" s="1"/>
      <c r="B102" s="32" t="s">
        <v>129</v>
      </c>
      <c r="C102" s="21" t="s">
        <v>130</v>
      </c>
      <c r="D102" s="28"/>
      <c r="E102" s="6"/>
      <c r="F102" s="23"/>
      <c r="G102" s="24"/>
      <c r="H102" s="25"/>
      <c r="I102" s="3"/>
      <c r="J102" s="3"/>
      <c r="K102" s="3"/>
      <c r="L102" s="3"/>
    </row>
    <row r="103" ht="63.0" customHeight="1">
      <c r="A103" s="1"/>
      <c r="B103" s="26"/>
      <c r="C103" s="21" t="s">
        <v>131</v>
      </c>
      <c r="D103" s="28"/>
      <c r="E103" s="6"/>
      <c r="F103" s="23"/>
      <c r="G103" s="24"/>
      <c r="H103" s="25"/>
      <c r="I103" s="3"/>
      <c r="J103" s="3"/>
      <c r="K103" s="3"/>
      <c r="L103" s="3"/>
    </row>
    <row r="104" ht="63.0" customHeight="1">
      <c r="A104" s="1"/>
      <c r="B104" s="26"/>
      <c r="C104" s="21" t="s">
        <v>132</v>
      </c>
      <c r="D104" s="28"/>
      <c r="E104" s="6"/>
      <c r="F104" s="23"/>
      <c r="G104" s="24"/>
      <c r="H104" s="25"/>
      <c r="I104" s="3"/>
      <c r="J104" s="3"/>
      <c r="K104" s="3"/>
      <c r="L104" s="3"/>
    </row>
    <row r="105" ht="63.0" customHeight="1">
      <c r="A105" s="1"/>
      <c r="B105" s="27"/>
      <c r="C105" s="21" t="s">
        <v>133</v>
      </c>
      <c r="D105" s="28"/>
      <c r="E105" s="6"/>
      <c r="F105" s="23"/>
      <c r="G105" s="24"/>
      <c r="H105" s="25"/>
      <c r="I105" s="3"/>
      <c r="J105" s="3"/>
      <c r="K105" s="3"/>
      <c r="L105" s="3"/>
    </row>
    <row r="106" ht="90.0" customHeight="1">
      <c r="A106" s="1"/>
      <c r="B106" s="30" t="s">
        <v>134</v>
      </c>
      <c r="C106" s="21" t="s">
        <v>135</v>
      </c>
      <c r="D106" s="28"/>
      <c r="E106" s="6"/>
      <c r="F106" s="23"/>
      <c r="G106" s="24"/>
      <c r="H106" s="25"/>
      <c r="I106" s="3"/>
      <c r="J106" s="3"/>
      <c r="K106" s="3"/>
      <c r="L106" s="3"/>
    </row>
    <row r="107" ht="74.25" customHeight="1">
      <c r="A107" s="1"/>
      <c r="B107" s="30" t="s">
        <v>136</v>
      </c>
      <c r="C107" s="21" t="s">
        <v>137</v>
      </c>
      <c r="D107" s="28"/>
      <c r="E107" s="6"/>
      <c r="F107" s="23"/>
      <c r="G107" s="24"/>
      <c r="H107" s="25"/>
      <c r="I107" s="3"/>
      <c r="J107" s="3"/>
      <c r="K107" s="3"/>
      <c r="L107" s="3"/>
    </row>
    <row r="108" ht="63.0" customHeight="1">
      <c r="A108" s="1"/>
      <c r="B108" s="32" t="s">
        <v>138</v>
      </c>
      <c r="C108" s="21" t="s">
        <v>139</v>
      </c>
      <c r="D108" s="28"/>
      <c r="E108" s="6"/>
      <c r="F108" s="23"/>
      <c r="G108" s="24"/>
      <c r="H108" s="25"/>
      <c r="I108" s="3"/>
      <c r="J108" s="3"/>
      <c r="K108" s="3"/>
      <c r="L108" s="3"/>
    </row>
    <row r="109" ht="71.25" customHeight="1">
      <c r="A109" s="1"/>
      <c r="B109" s="27"/>
      <c r="C109" s="21" t="s">
        <v>140</v>
      </c>
      <c r="D109" s="28"/>
      <c r="E109" s="6"/>
      <c r="F109" s="23"/>
      <c r="G109" s="24"/>
      <c r="H109" s="25"/>
      <c r="I109" s="3"/>
      <c r="J109" s="3"/>
      <c r="K109" s="3"/>
      <c r="L109" s="3"/>
    </row>
    <row r="110" ht="54.75" customHeight="1">
      <c r="A110" s="1"/>
      <c r="B110" s="4" t="s">
        <v>1</v>
      </c>
      <c r="C110" s="5"/>
      <c r="D110" s="5"/>
      <c r="E110" s="5"/>
      <c r="F110" s="5"/>
      <c r="G110" s="5"/>
      <c r="H110" s="6"/>
      <c r="I110" s="3"/>
      <c r="J110" s="3"/>
      <c r="K110" s="3"/>
      <c r="L110" s="3"/>
    </row>
    <row r="111" ht="96.75" customHeight="1">
      <c r="A111" s="1"/>
      <c r="B111" s="10" t="s">
        <v>2</v>
      </c>
      <c r="C111" s="6"/>
      <c r="D111" s="11" t="s">
        <v>141</v>
      </c>
      <c r="E111" s="5"/>
      <c r="F111" s="5"/>
      <c r="G111" s="5"/>
      <c r="H111" s="6"/>
      <c r="I111" s="3"/>
      <c r="J111" s="3"/>
      <c r="K111" s="3"/>
      <c r="L111" s="3"/>
    </row>
    <row r="112" ht="63.75" customHeight="1">
      <c r="A112" s="1"/>
      <c r="B112" s="10" t="s">
        <v>4</v>
      </c>
      <c r="C112" s="6"/>
      <c r="D112" s="15" t="s">
        <v>142</v>
      </c>
      <c r="E112" s="5"/>
      <c r="F112" s="5"/>
      <c r="G112" s="5"/>
      <c r="H112" s="6"/>
      <c r="I112" s="16" t="s">
        <v>6</v>
      </c>
      <c r="J112" s="16" t="s">
        <v>7</v>
      </c>
      <c r="K112" s="16" t="s">
        <v>8</v>
      </c>
      <c r="L112" s="16" t="s">
        <v>9</v>
      </c>
    </row>
    <row r="113" ht="15.75" customHeight="1">
      <c r="A113" s="1"/>
      <c r="B113" s="17" t="s">
        <v>10</v>
      </c>
      <c r="C113" s="36" t="s">
        <v>11</v>
      </c>
      <c r="D113" s="10" t="s">
        <v>12</v>
      </c>
      <c r="E113" s="6"/>
      <c r="F113" s="17" t="s">
        <v>13</v>
      </c>
      <c r="G113" s="17" t="s">
        <v>14</v>
      </c>
      <c r="H113" s="18" t="s">
        <v>15</v>
      </c>
      <c r="I113" s="19" t="s">
        <v>16</v>
      </c>
      <c r="J113" s="19" t="s">
        <v>16</v>
      </c>
      <c r="K113" s="19" t="s">
        <v>16</v>
      </c>
      <c r="L113" s="19" t="s">
        <v>16</v>
      </c>
    </row>
    <row r="114" ht="15.75" customHeight="1">
      <c r="A114" s="1"/>
      <c r="B114" s="30" t="s">
        <v>143</v>
      </c>
      <c r="C114" s="21" t="s">
        <v>144</v>
      </c>
      <c r="D114" s="28"/>
      <c r="E114" s="6"/>
      <c r="F114" s="23"/>
      <c r="G114" s="24"/>
      <c r="H114" s="25"/>
      <c r="I114" s="3"/>
      <c r="J114" s="3"/>
      <c r="K114" s="3"/>
      <c r="L114" s="3"/>
    </row>
    <row r="115" ht="65.25" customHeight="1">
      <c r="A115" s="1"/>
      <c r="B115" s="30" t="s">
        <v>145</v>
      </c>
      <c r="C115" s="21" t="s">
        <v>146</v>
      </c>
      <c r="D115" s="28"/>
      <c r="E115" s="6"/>
      <c r="F115" s="23"/>
      <c r="G115" s="24"/>
      <c r="H115" s="25"/>
      <c r="I115" s="3"/>
      <c r="J115" s="3"/>
      <c r="K115" s="3"/>
      <c r="L115" s="3"/>
    </row>
    <row r="116" ht="96.0" customHeight="1">
      <c r="A116" s="1"/>
      <c r="B116" s="30" t="s">
        <v>147</v>
      </c>
      <c r="C116" s="21" t="s">
        <v>148</v>
      </c>
      <c r="D116" s="28"/>
      <c r="E116" s="6"/>
      <c r="F116" s="23"/>
      <c r="G116" s="24"/>
      <c r="H116" s="25"/>
      <c r="I116" s="3"/>
      <c r="J116" s="3"/>
      <c r="K116" s="3"/>
      <c r="L116" s="3"/>
    </row>
    <row r="117" ht="54.75" customHeight="1">
      <c r="A117" s="1"/>
      <c r="B117" s="4" t="s">
        <v>1</v>
      </c>
      <c r="C117" s="5"/>
      <c r="D117" s="5"/>
      <c r="E117" s="5"/>
      <c r="F117" s="5"/>
      <c r="G117" s="5"/>
      <c r="H117" s="6"/>
      <c r="I117" s="3"/>
      <c r="J117" s="3"/>
      <c r="K117" s="3"/>
      <c r="L117" s="3"/>
    </row>
    <row r="118" ht="85.5" customHeight="1">
      <c r="A118" s="1"/>
      <c r="B118" s="10" t="s">
        <v>2</v>
      </c>
      <c r="C118" s="6"/>
      <c r="D118" s="38" t="s">
        <v>149</v>
      </c>
      <c r="E118" s="5"/>
      <c r="F118" s="5"/>
      <c r="G118" s="5"/>
      <c r="H118" s="6"/>
      <c r="I118" s="3"/>
      <c r="J118" s="3"/>
      <c r="K118" s="3"/>
      <c r="L118" s="3"/>
    </row>
    <row r="119" ht="67.5" customHeight="1">
      <c r="A119" s="1"/>
      <c r="B119" s="10" t="s">
        <v>4</v>
      </c>
      <c r="C119" s="6"/>
      <c r="D119" s="39" t="s">
        <v>150</v>
      </c>
      <c r="E119" s="5"/>
      <c r="F119" s="5"/>
      <c r="G119" s="5"/>
      <c r="H119" s="6"/>
      <c r="I119" s="16" t="s">
        <v>6</v>
      </c>
      <c r="J119" s="16" t="s">
        <v>7</v>
      </c>
      <c r="K119" s="16" t="s">
        <v>8</v>
      </c>
      <c r="L119" s="16" t="s">
        <v>9</v>
      </c>
    </row>
    <row r="120" ht="15.75" customHeight="1">
      <c r="A120" s="1"/>
      <c r="B120" s="17" t="s">
        <v>10</v>
      </c>
      <c r="C120" s="17" t="s">
        <v>11</v>
      </c>
      <c r="D120" s="10" t="s">
        <v>12</v>
      </c>
      <c r="E120" s="6"/>
      <c r="F120" s="17" t="s">
        <v>13</v>
      </c>
      <c r="G120" s="17" t="s">
        <v>14</v>
      </c>
      <c r="H120" s="18" t="s">
        <v>15</v>
      </c>
      <c r="I120" s="19" t="s">
        <v>16</v>
      </c>
      <c r="J120" s="19" t="s">
        <v>16</v>
      </c>
      <c r="K120" s="19" t="s">
        <v>16</v>
      </c>
      <c r="L120" s="19" t="s">
        <v>16</v>
      </c>
    </row>
    <row r="121" ht="55.5" customHeight="1">
      <c r="A121" s="1"/>
      <c r="B121" s="40" t="s">
        <v>151</v>
      </c>
      <c r="C121" s="21" t="s">
        <v>152</v>
      </c>
      <c r="D121" s="28"/>
      <c r="E121" s="6"/>
      <c r="F121" s="23"/>
      <c r="G121" s="24"/>
      <c r="H121" s="25"/>
      <c r="I121" s="3"/>
      <c r="J121" s="3"/>
      <c r="K121" s="3"/>
      <c r="L121" s="3"/>
    </row>
    <row r="122" ht="70.5" customHeight="1">
      <c r="A122" s="1"/>
      <c r="B122" s="40" t="s">
        <v>153</v>
      </c>
      <c r="C122" s="21" t="s">
        <v>154</v>
      </c>
      <c r="D122" s="28"/>
      <c r="E122" s="6"/>
      <c r="F122" s="23"/>
      <c r="G122" s="24"/>
      <c r="H122" s="25"/>
      <c r="I122" s="3"/>
      <c r="J122" s="3"/>
      <c r="K122" s="3"/>
      <c r="L122" s="3"/>
    </row>
    <row r="123" ht="53.25" customHeight="1">
      <c r="A123" s="1"/>
      <c r="B123" s="20" t="s">
        <v>155</v>
      </c>
      <c r="C123" s="21" t="s">
        <v>156</v>
      </c>
      <c r="D123" s="28"/>
      <c r="E123" s="6"/>
      <c r="F123" s="23"/>
      <c r="G123" s="24"/>
      <c r="H123" s="25"/>
      <c r="I123" s="3"/>
      <c r="J123" s="3"/>
      <c r="K123" s="3"/>
      <c r="L123" s="3"/>
    </row>
    <row r="124" ht="53.25" customHeight="1">
      <c r="A124" s="1"/>
      <c r="B124" s="27"/>
      <c r="C124" s="21" t="s">
        <v>157</v>
      </c>
      <c r="D124" s="28"/>
      <c r="E124" s="6"/>
      <c r="F124" s="23"/>
      <c r="G124" s="24"/>
      <c r="H124" s="25"/>
      <c r="I124" s="3"/>
      <c r="J124" s="3"/>
      <c r="K124" s="3"/>
      <c r="L124" s="3"/>
    </row>
    <row r="125" ht="54.75" customHeight="1">
      <c r="A125" s="1"/>
      <c r="B125" s="4" t="s">
        <v>1</v>
      </c>
      <c r="C125" s="5"/>
      <c r="D125" s="5"/>
      <c r="E125" s="5"/>
      <c r="F125" s="5"/>
      <c r="G125" s="5"/>
      <c r="H125" s="6"/>
      <c r="I125" s="3"/>
      <c r="J125" s="3"/>
      <c r="K125" s="3"/>
      <c r="L125" s="3"/>
    </row>
    <row r="126" ht="67.5" customHeight="1">
      <c r="A126" s="1"/>
      <c r="B126" s="10" t="s">
        <v>2</v>
      </c>
      <c r="C126" s="6"/>
      <c r="D126" s="38" t="s">
        <v>158</v>
      </c>
      <c r="E126" s="5"/>
      <c r="F126" s="5"/>
      <c r="G126" s="5"/>
      <c r="H126" s="6"/>
      <c r="I126" s="3"/>
      <c r="J126" s="3"/>
      <c r="K126" s="3"/>
      <c r="L126" s="3"/>
    </row>
    <row r="127" ht="67.5" customHeight="1">
      <c r="A127" s="1"/>
      <c r="B127" s="10" t="s">
        <v>4</v>
      </c>
      <c r="C127" s="6"/>
      <c r="D127" s="39" t="s">
        <v>159</v>
      </c>
      <c r="E127" s="5"/>
      <c r="F127" s="5"/>
      <c r="G127" s="5"/>
      <c r="H127" s="6"/>
      <c r="I127" s="16" t="s">
        <v>6</v>
      </c>
      <c r="J127" s="16" t="s">
        <v>7</v>
      </c>
      <c r="K127" s="16" t="s">
        <v>8</v>
      </c>
      <c r="L127" s="16" t="s">
        <v>9</v>
      </c>
    </row>
    <row r="128" ht="72.0" customHeight="1">
      <c r="A128" s="1"/>
      <c r="B128" s="17" t="s">
        <v>10</v>
      </c>
      <c r="C128" s="17" t="s">
        <v>11</v>
      </c>
      <c r="D128" s="10" t="s">
        <v>12</v>
      </c>
      <c r="E128" s="6"/>
      <c r="F128" s="17" t="s">
        <v>13</v>
      </c>
      <c r="G128" s="17" t="s">
        <v>14</v>
      </c>
      <c r="H128" s="18" t="s">
        <v>15</v>
      </c>
      <c r="I128" s="19" t="s">
        <v>16</v>
      </c>
      <c r="J128" s="19" t="s">
        <v>16</v>
      </c>
      <c r="K128" s="19" t="s">
        <v>16</v>
      </c>
      <c r="L128" s="19" t="s">
        <v>16</v>
      </c>
    </row>
    <row r="129" ht="15.75" customHeight="1">
      <c r="A129" s="1"/>
      <c r="B129" s="30" t="s">
        <v>160</v>
      </c>
      <c r="C129" s="21" t="s">
        <v>161</v>
      </c>
      <c r="D129" s="28"/>
      <c r="E129" s="6"/>
      <c r="F129" s="23"/>
      <c r="G129" s="24"/>
      <c r="H129" s="25"/>
      <c r="I129" s="3"/>
      <c r="J129" s="3"/>
      <c r="K129" s="3"/>
      <c r="L129" s="3"/>
    </row>
    <row r="130" ht="15.75" customHeight="1">
      <c r="A130" s="1"/>
      <c r="B130" s="30" t="s">
        <v>162</v>
      </c>
      <c r="C130" s="21" t="s">
        <v>163</v>
      </c>
      <c r="D130" s="28"/>
      <c r="E130" s="6"/>
      <c r="F130" s="23"/>
      <c r="G130" s="24"/>
      <c r="H130" s="25"/>
      <c r="I130" s="3"/>
      <c r="J130" s="3"/>
      <c r="K130" s="3"/>
      <c r="L130" s="3"/>
    </row>
    <row r="131" ht="54.75" customHeight="1">
      <c r="A131" s="1"/>
      <c r="B131" s="4" t="s">
        <v>1</v>
      </c>
      <c r="C131" s="5"/>
      <c r="D131" s="5"/>
      <c r="E131" s="5"/>
      <c r="F131" s="5"/>
      <c r="G131" s="5"/>
      <c r="H131" s="6"/>
      <c r="I131" s="3"/>
      <c r="J131" s="3"/>
      <c r="K131" s="3"/>
      <c r="L131" s="3"/>
    </row>
    <row r="132" ht="57.75" customHeight="1">
      <c r="A132" s="1"/>
      <c r="B132" s="10" t="s">
        <v>2</v>
      </c>
      <c r="C132" s="6"/>
      <c r="D132" s="38" t="s">
        <v>164</v>
      </c>
      <c r="E132" s="5"/>
      <c r="F132" s="5"/>
      <c r="G132" s="5"/>
      <c r="H132" s="6"/>
      <c r="I132" s="3"/>
      <c r="J132" s="3"/>
      <c r="K132" s="3"/>
      <c r="L132" s="3"/>
    </row>
    <row r="133" ht="57.75" customHeight="1">
      <c r="A133" s="1"/>
      <c r="B133" s="10" t="s">
        <v>4</v>
      </c>
      <c r="C133" s="6"/>
      <c r="D133" s="39" t="s">
        <v>165</v>
      </c>
      <c r="E133" s="5"/>
      <c r="F133" s="5"/>
      <c r="G133" s="5"/>
      <c r="H133" s="6"/>
      <c r="I133" s="16" t="s">
        <v>6</v>
      </c>
      <c r="J133" s="16" t="s">
        <v>7</v>
      </c>
      <c r="K133" s="16" t="s">
        <v>8</v>
      </c>
      <c r="L133" s="16" t="s">
        <v>9</v>
      </c>
    </row>
    <row r="134" ht="80.25" customHeight="1">
      <c r="A134" s="1"/>
      <c r="B134" s="17" t="s">
        <v>10</v>
      </c>
      <c r="C134" s="17" t="s">
        <v>11</v>
      </c>
      <c r="D134" s="10" t="s">
        <v>12</v>
      </c>
      <c r="E134" s="6"/>
      <c r="F134" s="17" t="s">
        <v>13</v>
      </c>
      <c r="G134" s="17" t="s">
        <v>14</v>
      </c>
      <c r="H134" s="18" t="s">
        <v>15</v>
      </c>
      <c r="I134" s="19" t="s">
        <v>16</v>
      </c>
      <c r="J134" s="19" t="s">
        <v>16</v>
      </c>
      <c r="K134" s="19" t="s">
        <v>16</v>
      </c>
      <c r="L134" s="19" t="s">
        <v>16</v>
      </c>
    </row>
    <row r="135" ht="160.5" customHeight="1">
      <c r="A135" s="1"/>
      <c r="B135" s="30" t="s">
        <v>166</v>
      </c>
      <c r="C135" s="37" t="s">
        <v>167</v>
      </c>
      <c r="D135" s="28"/>
      <c r="E135" s="6"/>
      <c r="F135" s="23"/>
      <c r="G135" s="24"/>
      <c r="H135" s="25"/>
      <c r="I135" s="3"/>
      <c r="J135" s="3"/>
      <c r="K135" s="3"/>
      <c r="L135" s="3"/>
    </row>
    <row r="136" ht="54.75" customHeight="1">
      <c r="A136" s="1"/>
      <c r="B136" s="4" t="s">
        <v>1</v>
      </c>
      <c r="C136" s="5"/>
      <c r="D136" s="5"/>
      <c r="E136" s="5"/>
      <c r="F136" s="5"/>
      <c r="G136" s="5"/>
      <c r="H136" s="6"/>
      <c r="I136" s="3"/>
      <c r="J136" s="3"/>
      <c r="K136" s="3"/>
      <c r="L136" s="3"/>
    </row>
    <row r="137" ht="59.25" customHeight="1">
      <c r="A137" s="1"/>
      <c r="B137" s="10" t="s">
        <v>2</v>
      </c>
      <c r="C137" s="6"/>
      <c r="D137" s="38" t="s">
        <v>168</v>
      </c>
      <c r="E137" s="5"/>
      <c r="F137" s="5"/>
      <c r="G137" s="5"/>
      <c r="H137" s="6"/>
      <c r="I137" s="3"/>
      <c r="J137" s="3"/>
      <c r="K137" s="3"/>
      <c r="L137" s="3"/>
    </row>
    <row r="138" ht="59.25" customHeight="1">
      <c r="A138" s="1"/>
      <c r="B138" s="10" t="s">
        <v>4</v>
      </c>
      <c r="C138" s="6"/>
      <c r="D138" s="39" t="s">
        <v>169</v>
      </c>
      <c r="E138" s="5"/>
      <c r="F138" s="5"/>
      <c r="G138" s="5"/>
      <c r="H138" s="6"/>
      <c r="I138" s="16" t="s">
        <v>6</v>
      </c>
      <c r="J138" s="16" t="s">
        <v>7</v>
      </c>
      <c r="K138" s="16" t="s">
        <v>8</v>
      </c>
      <c r="L138" s="16" t="s">
        <v>9</v>
      </c>
    </row>
    <row r="139" ht="87.75" customHeight="1">
      <c r="A139" s="1"/>
      <c r="B139" s="17" t="s">
        <v>10</v>
      </c>
      <c r="C139" s="17" t="s">
        <v>11</v>
      </c>
      <c r="D139" s="10" t="s">
        <v>12</v>
      </c>
      <c r="E139" s="6"/>
      <c r="F139" s="17" t="s">
        <v>13</v>
      </c>
      <c r="G139" s="17" t="s">
        <v>14</v>
      </c>
      <c r="H139" s="18" t="s">
        <v>15</v>
      </c>
      <c r="I139" s="19" t="s">
        <v>16</v>
      </c>
      <c r="J139" s="19" t="s">
        <v>16</v>
      </c>
      <c r="K139" s="19" t="s">
        <v>16</v>
      </c>
      <c r="L139" s="19" t="s">
        <v>16</v>
      </c>
    </row>
    <row r="140" ht="93.75" customHeight="1">
      <c r="A140" s="1"/>
      <c r="B140" s="20" t="s">
        <v>170</v>
      </c>
      <c r="C140" s="21" t="s">
        <v>171</v>
      </c>
      <c r="D140" s="28"/>
      <c r="E140" s="6"/>
      <c r="F140" s="23"/>
      <c r="G140" s="24"/>
      <c r="H140" s="25"/>
      <c r="I140" s="3"/>
      <c r="J140" s="3"/>
      <c r="K140" s="3"/>
      <c r="L140" s="3"/>
    </row>
    <row r="141" ht="65.25" customHeight="1">
      <c r="A141" s="1"/>
      <c r="B141" s="27"/>
      <c r="C141" s="41" t="s">
        <v>172</v>
      </c>
      <c r="D141" s="28"/>
      <c r="E141" s="6"/>
      <c r="F141" s="23"/>
      <c r="G141" s="24"/>
      <c r="H141" s="25"/>
      <c r="I141" s="3"/>
      <c r="J141" s="3"/>
      <c r="K141" s="3"/>
      <c r="L141" s="3"/>
    </row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3">
    <mergeCell ref="B99:C99"/>
    <mergeCell ref="B100:C100"/>
    <mergeCell ref="D109:E109"/>
    <mergeCell ref="B110:H110"/>
    <mergeCell ref="B111:C111"/>
    <mergeCell ref="D111:H111"/>
    <mergeCell ref="B112:C112"/>
    <mergeCell ref="D112:H112"/>
    <mergeCell ref="D113:E113"/>
    <mergeCell ref="D114:E114"/>
    <mergeCell ref="D115:E115"/>
    <mergeCell ref="D116:E116"/>
    <mergeCell ref="B117:H117"/>
    <mergeCell ref="D118:H118"/>
    <mergeCell ref="D73:E73"/>
    <mergeCell ref="B74:H74"/>
    <mergeCell ref="B75:C75"/>
    <mergeCell ref="D75:H75"/>
    <mergeCell ref="D76:H76"/>
    <mergeCell ref="D77:E77"/>
    <mergeCell ref="D78:E78"/>
    <mergeCell ref="D79:E79"/>
    <mergeCell ref="D80:E80"/>
    <mergeCell ref="D81:E81"/>
    <mergeCell ref="D82:E82"/>
    <mergeCell ref="D83:E83"/>
    <mergeCell ref="B84:H84"/>
    <mergeCell ref="D85:H85"/>
    <mergeCell ref="D86:H86"/>
    <mergeCell ref="D87:E87"/>
    <mergeCell ref="D88:E88"/>
    <mergeCell ref="D89:E89"/>
    <mergeCell ref="D90:E90"/>
    <mergeCell ref="D91:E91"/>
    <mergeCell ref="D92:E92"/>
    <mergeCell ref="B93:B94"/>
    <mergeCell ref="B96:B97"/>
    <mergeCell ref="B102:B105"/>
    <mergeCell ref="B108:B109"/>
    <mergeCell ref="B76:C76"/>
    <mergeCell ref="B79:B80"/>
    <mergeCell ref="B82:B83"/>
    <mergeCell ref="B85:C85"/>
    <mergeCell ref="B86:C86"/>
    <mergeCell ref="B88:B90"/>
    <mergeCell ref="B91:B92"/>
    <mergeCell ref="D93:E93"/>
    <mergeCell ref="D94:E94"/>
    <mergeCell ref="D95:E95"/>
    <mergeCell ref="D96:E96"/>
    <mergeCell ref="D97:E97"/>
    <mergeCell ref="B98:H98"/>
    <mergeCell ref="D99:H99"/>
    <mergeCell ref="B123:B124"/>
    <mergeCell ref="B126:C126"/>
    <mergeCell ref="D126:H126"/>
    <mergeCell ref="B127:C127"/>
    <mergeCell ref="D127:H127"/>
    <mergeCell ref="D128:E128"/>
    <mergeCell ref="D129:E129"/>
    <mergeCell ref="D27:E27"/>
    <mergeCell ref="D28:E28"/>
    <mergeCell ref="B22:H22"/>
    <mergeCell ref="B23:C23"/>
    <mergeCell ref="D23:H23"/>
    <mergeCell ref="B24:C24"/>
    <mergeCell ref="D24:H24"/>
    <mergeCell ref="D25:E25"/>
    <mergeCell ref="D26:E26"/>
    <mergeCell ref="D5:E5"/>
    <mergeCell ref="D6:E6"/>
    <mergeCell ref="D7:E7"/>
    <mergeCell ref="D8:E8"/>
    <mergeCell ref="B2:H2"/>
    <mergeCell ref="I2:L3"/>
    <mergeCell ref="B3:C3"/>
    <mergeCell ref="D3:H3"/>
    <mergeCell ref="B4:C4"/>
    <mergeCell ref="D4:H4"/>
    <mergeCell ref="B6:B9"/>
    <mergeCell ref="D13:E13"/>
    <mergeCell ref="D14:E14"/>
    <mergeCell ref="B14:B17"/>
    <mergeCell ref="B18:B19"/>
    <mergeCell ref="B20:B21"/>
    <mergeCell ref="B28:B29"/>
    <mergeCell ref="D9:E9"/>
    <mergeCell ref="B10:H10"/>
    <mergeCell ref="B11:C11"/>
    <mergeCell ref="D11:H11"/>
    <mergeCell ref="B12:C12"/>
    <mergeCell ref="D12:H12"/>
    <mergeCell ref="D17:E17"/>
    <mergeCell ref="D15:E15"/>
    <mergeCell ref="D16:E16"/>
    <mergeCell ref="D18:E18"/>
    <mergeCell ref="D19:E19"/>
    <mergeCell ref="D20:E20"/>
    <mergeCell ref="D21:E21"/>
    <mergeCell ref="D29:E29"/>
    <mergeCell ref="D68:E68"/>
    <mergeCell ref="D69:E69"/>
    <mergeCell ref="D63:E63"/>
    <mergeCell ref="B64:H64"/>
    <mergeCell ref="B65:C65"/>
    <mergeCell ref="D65:H65"/>
    <mergeCell ref="B66:C66"/>
    <mergeCell ref="D66:H66"/>
    <mergeCell ref="D67:E67"/>
    <mergeCell ref="D30:E30"/>
    <mergeCell ref="D31:E31"/>
    <mergeCell ref="D32:E32"/>
    <mergeCell ref="B33:H33"/>
    <mergeCell ref="B34:C34"/>
    <mergeCell ref="D34:H34"/>
    <mergeCell ref="B35:C35"/>
    <mergeCell ref="D35:H35"/>
    <mergeCell ref="D36:E36"/>
    <mergeCell ref="D37:E37"/>
    <mergeCell ref="D38:E38"/>
    <mergeCell ref="D39:E39"/>
    <mergeCell ref="B40:H40"/>
    <mergeCell ref="D41:H41"/>
    <mergeCell ref="D42:H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B54:H54"/>
    <mergeCell ref="D55:H55"/>
    <mergeCell ref="B41:C41"/>
    <mergeCell ref="B42:C42"/>
    <mergeCell ref="B46:B48"/>
    <mergeCell ref="B49:B51"/>
    <mergeCell ref="B52:B53"/>
    <mergeCell ref="B55:C55"/>
    <mergeCell ref="B56:C56"/>
    <mergeCell ref="D56:H56"/>
    <mergeCell ref="D57:E57"/>
    <mergeCell ref="D58:E58"/>
    <mergeCell ref="D59:E59"/>
    <mergeCell ref="D60:E60"/>
    <mergeCell ref="D61:E61"/>
    <mergeCell ref="D62:E62"/>
    <mergeCell ref="B60:B61"/>
    <mergeCell ref="B62:B63"/>
    <mergeCell ref="B69:B70"/>
    <mergeCell ref="D70:E70"/>
    <mergeCell ref="D71:E71"/>
    <mergeCell ref="B72:B73"/>
    <mergeCell ref="D72:E72"/>
    <mergeCell ref="D107:E107"/>
    <mergeCell ref="D108:E108"/>
    <mergeCell ref="D100:H100"/>
    <mergeCell ref="D101:E101"/>
    <mergeCell ref="D102:E102"/>
    <mergeCell ref="D103:E103"/>
    <mergeCell ref="D104:E104"/>
    <mergeCell ref="D105:E105"/>
    <mergeCell ref="D106:E106"/>
    <mergeCell ref="D123:E123"/>
    <mergeCell ref="D124:E124"/>
    <mergeCell ref="B118:C118"/>
    <mergeCell ref="B119:C119"/>
    <mergeCell ref="D119:H119"/>
    <mergeCell ref="D120:E120"/>
    <mergeCell ref="D121:E121"/>
    <mergeCell ref="D122:E122"/>
    <mergeCell ref="B125:H125"/>
    <mergeCell ref="D130:E130"/>
    <mergeCell ref="B131:H131"/>
    <mergeCell ref="B132:C132"/>
    <mergeCell ref="D132:H132"/>
    <mergeCell ref="B133:C133"/>
    <mergeCell ref="D133:H133"/>
    <mergeCell ref="D134:E134"/>
    <mergeCell ref="D139:E139"/>
    <mergeCell ref="D140:E140"/>
    <mergeCell ref="D135:E135"/>
    <mergeCell ref="B136:H136"/>
    <mergeCell ref="B137:C137"/>
    <mergeCell ref="D137:H137"/>
    <mergeCell ref="B138:C138"/>
    <mergeCell ref="D138:H138"/>
    <mergeCell ref="B140:B141"/>
    <mergeCell ref="D141:E141"/>
  </mergeCells>
  <printOptions/>
  <pageMargins bottom="0.75" footer="0.0" header="0.0" left="0.7" right="0.7" top="0.75"/>
  <pageSetup orientation="portrait"/>
  <rowBreaks count="8" manualBreakCount="8">
    <brk id="32" man="1"/>
    <brk id="130" man="1"/>
    <brk id="83" man="1"/>
    <brk id="21" man="1"/>
    <brk id="53" man="1"/>
    <brk id="39" man="1"/>
    <brk id="73" man="1"/>
    <brk id="10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3.67"/>
    <col customWidth="1" min="2" max="2" width="9.11"/>
    <col customWidth="1" min="3" max="84" width="2.67"/>
    <col customWidth="1" min="85" max="86" width="4.44"/>
    <col customWidth="1" min="87" max="194" width="2.67"/>
    <col customWidth="1" min="195" max="195" width="19.22"/>
    <col customWidth="1" min="196" max="196" width="21.78"/>
    <col customWidth="1" min="197" max="197" width="6.0"/>
    <col customWidth="1" min="198" max="200" width="4.11"/>
    <col customWidth="1" min="201" max="201" width="6.11"/>
    <col customWidth="1" min="202" max="204" width="4.11"/>
    <col customWidth="1" min="205" max="205" width="5.33"/>
    <col customWidth="1" min="206" max="207" width="5.89"/>
    <col customWidth="1" min="208" max="208" width="9.33"/>
    <col customWidth="1" min="209" max="211" width="6.89"/>
    <col customWidth="1" min="212" max="212" width="3.22"/>
  </cols>
  <sheetData>
    <row r="1" ht="12.75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  <c r="GP1" s="276"/>
      <c r="GQ1" s="276"/>
      <c r="GR1" s="276"/>
      <c r="GS1" s="276"/>
      <c r="GT1" s="276"/>
      <c r="GU1" s="276"/>
      <c r="GV1" s="276"/>
      <c r="GW1" s="276"/>
      <c r="GX1" s="319"/>
      <c r="GY1" s="319"/>
      <c r="GZ1" s="319"/>
      <c r="HA1" s="319"/>
      <c r="HB1" s="319"/>
      <c r="HC1" s="319"/>
      <c r="HD1" s="320"/>
    </row>
    <row r="2" ht="63.0" customHeight="1">
      <c r="A2" s="319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321" t="s">
        <v>974</v>
      </c>
      <c r="GN2" s="5"/>
      <c r="GO2" s="5"/>
      <c r="GP2" s="5"/>
      <c r="GQ2" s="5"/>
      <c r="GR2" s="5"/>
      <c r="GS2" s="5"/>
      <c r="GT2" s="5"/>
      <c r="GU2" s="5"/>
      <c r="GV2" s="5"/>
      <c r="GW2" s="6"/>
      <c r="GX2" s="319"/>
      <c r="GY2" s="319"/>
      <c r="GZ2" s="76" t="s">
        <v>6</v>
      </c>
      <c r="HA2" s="76" t="s">
        <v>7</v>
      </c>
      <c r="HB2" s="76" t="s">
        <v>8</v>
      </c>
      <c r="HC2" s="76" t="s">
        <v>9</v>
      </c>
      <c r="HD2" s="320"/>
    </row>
    <row r="3" ht="15.75" customHeight="1">
      <c r="A3" s="322"/>
      <c r="B3" s="188" t="s">
        <v>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323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/>
      <c r="GO3" s="191" t="s">
        <v>805</v>
      </c>
      <c r="GP3" s="5"/>
      <c r="GQ3" s="5"/>
      <c r="GR3" s="5"/>
      <c r="GS3" s="5"/>
      <c r="GT3" s="5"/>
      <c r="GU3" s="5"/>
      <c r="GV3" s="5"/>
      <c r="GW3" s="6"/>
      <c r="GX3" s="283" t="s">
        <v>810</v>
      </c>
      <c r="GY3" s="324"/>
      <c r="GZ3" s="193" t="s">
        <v>16</v>
      </c>
      <c r="HA3" s="193" t="s">
        <v>16</v>
      </c>
      <c r="HB3" s="193" t="s">
        <v>16</v>
      </c>
      <c r="HC3" s="193" t="s">
        <v>16</v>
      </c>
      <c r="HD3" s="320"/>
    </row>
    <row r="4" ht="12.75" customHeight="1">
      <c r="A4" s="322"/>
      <c r="B4" s="26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  <c r="CI4" s="325"/>
      <c r="CJ4" s="325"/>
      <c r="CK4" s="325"/>
      <c r="CL4" s="325"/>
      <c r="CM4" s="325"/>
      <c r="CN4" s="325"/>
      <c r="CO4" s="325"/>
      <c r="CP4" s="325"/>
      <c r="CQ4" s="325"/>
      <c r="CR4" s="325"/>
      <c r="CS4" s="325"/>
      <c r="CT4" s="325"/>
      <c r="CU4" s="192" t="s">
        <v>933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188" t="s">
        <v>12</v>
      </c>
      <c r="GN4" s="188" t="s">
        <v>806</v>
      </c>
      <c r="GO4" s="195" t="s">
        <v>807</v>
      </c>
      <c r="GP4" s="8"/>
      <c r="GQ4" s="8"/>
      <c r="GR4" s="9"/>
      <c r="GS4" s="196" t="s">
        <v>808</v>
      </c>
      <c r="GT4" s="8"/>
      <c r="GU4" s="8"/>
      <c r="GV4" s="9"/>
      <c r="GW4" s="197" t="s">
        <v>809</v>
      </c>
      <c r="GX4" s="198" t="s">
        <v>810</v>
      </c>
      <c r="GY4" s="9"/>
      <c r="GZ4" s="26"/>
      <c r="HA4" s="26"/>
      <c r="HB4" s="26"/>
      <c r="HC4" s="26"/>
      <c r="HD4" s="320"/>
    </row>
    <row r="5" ht="15.75" customHeight="1">
      <c r="A5" s="322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26"/>
      <c r="GN5" s="26"/>
      <c r="GO5" s="140"/>
      <c r="GR5" s="141"/>
      <c r="GS5" s="140"/>
      <c r="GV5" s="141"/>
      <c r="GW5" s="26"/>
      <c r="GX5" s="140"/>
      <c r="GY5" s="141"/>
      <c r="GZ5" s="26"/>
      <c r="HA5" s="26"/>
      <c r="HB5" s="26"/>
      <c r="HC5" s="26"/>
      <c r="HD5" s="320"/>
    </row>
    <row r="6" ht="35.25" customHeight="1">
      <c r="A6" s="322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26"/>
      <c r="GN6" s="26"/>
      <c r="GO6" s="12"/>
      <c r="GP6" s="13"/>
      <c r="GQ6" s="13"/>
      <c r="GR6" s="14"/>
      <c r="GS6" s="12"/>
      <c r="GT6" s="13"/>
      <c r="GU6" s="13"/>
      <c r="GV6" s="14"/>
      <c r="GW6" s="26"/>
      <c r="GX6" s="12"/>
      <c r="GY6" s="14"/>
      <c r="GZ6" s="26"/>
      <c r="HA6" s="26"/>
      <c r="HB6" s="26"/>
      <c r="HC6" s="26"/>
      <c r="HD6" s="320"/>
    </row>
    <row r="7" ht="84.75" customHeight="1">
      <c r="A7" s="322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27"/>
      <c r="GN7" s="27"/>
      <c r="GO7" s="296" t="s">
        <v>832</v>
      </c>
      <c r="GP7" s="297" t="s">
        <v>830</v>
      </c>
      <c r="GQ7" s="297" t="s">
        <v>831</v>
      </c>
      <c r="GR7" s="298" t="s">
        <v>833</v>
      </c>
      <c r="GS7" s="299" t="s">
        <v>832</v>
      </c>
      <c r="GT7" s="300" t="s">
        <v>830</v>
      </c>
      <c r="GU7" s="300" t="s">
        <v>831</v>
      </c>
      <c r="GV7" s="301" t="s">
        <v>833</v>
      </c>
      <c r="GW7" s="26"/>
      <c r="GX7" s="302" t="s">
        <v>834</v>
      </c>
      <c r="GY7" s="302" t="s">
        <v>835</v>
      </c>
      <c r="GZ7" s="27"/>
      <c r="HA7" s="27"/>
      <c r="HB7" s="27"/>
      <c r="HC7" s="27"/>
      <c r="HD7" s="320"/>
    </row>
    <row r="8" ht="66.0" customHeight="1">
      <c r="A8" s="319"/>
      <c r="B8" s="326" t="s">
        <v>975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>
        <v>1.0</v>
      </c>
      <c r="BB8" s="243">
        <v>1.0</v>
      </c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90"/>
      <c r="CV8" s="327"/>
      <c r="CW8" s="90"/>
      <c r="CX8" s="327"/>
      <c r="CY8" s="90"/>
      <c r="CZ8" s="327"/>
      <c r="DA8" s="90"/>
      <c r="DB8" s="327"/>
      <c r="DC8" s="90"/>
      <c r="DD8" s="327"/>
      <c r="DE8" s="90"/>
      <c r="DF8" s="327"/>
      <c r="DG8" s="90"/>
      <c r="DH8" s="327"/>
      <c r="DI8" s="90"/>
      <c r="DJ8" s="327"/>
      <c r="DK8" s="90"/>
      <c r="DL8" s="327"/>
      <c r="DM8" s="90"/>
      <c r="DN8" s="327"/>
      <c r="DO8" s="90"/>
      <c r="DP8" s="327"/>
      <c r="DQ8" s="90"/>
      <c r="DR8" s="327"/>
      <c r="DS8" s="90"/>
      <c r="DT8" s="327"/>
      <c r="DU8" s="90"/>
      <c r="DV8" s="327"/>
      <c r="DW8" s="90"/>
      <c r="DX8" s="327"/>
      <c r="DY8" s="90"/>
      <c r="DZ8" s="327"/>
      <c r="EA8" s="90"/>
      <c r="EB8" s="327"/>
      <c r="EC8" s="90"/>
      <c r="ED8" s="327"/>
      <c r="EE8" s="90"/>
      <c r="EF8" s="327"/>
      <c r="EG8" s="90"/>
      <c r="EH8" s="327"/>
      <c r="EI8" s="90"/>
      <c r="EJ8" s="327"/>
      <c r="EK8" s="90"/>
      <c r="EL8" s="327"/>
      <c r="EM8" s="90"/>
      <c r="EN8" s="327"/>
      <c r="EO8" s="90"/>
      <c r="EP8" s="327"/>
      <c r="EQ8" s="90"/>
      <c r="ER8" s="327"/>
      <c r="ES8" s="90"/>
      <c r="ET8" s="327"/>
      <c r="EU8" s="90"/>
      <c r="EV8" s="327"/>
      <c r="EW8" s="90"/>
      <c r="EX8" s="327"/>
      <c r="EY8" s="90"/>
      <c r="EZ8" s="327"/>
      <c r="FA8" s="90"/>
      <c r="FB8" s="327"/>
      <c r="FC8" s="90"/>
      <c r="FD8" s="327"/>
      <c r="FE8" s="90"/>
      <c r="FF8" s="327"/>
      <c r="FG8" s="90"/>
      <c r="FH8" s="327"/>
      <c r="FI8" s="90"/>
      <c r="FJ8" s="327"/>
      <c r="FK8" s="90"/>
      <c r="FL8" s="327"/>
      <c r="FM8" s="90"/>
      <c r="FN8" s="327"/>
      <c r="FO8" s="90"/>
      <c r="FP8" s="327"/>
      <c r="FQ8" s="90"/>
      <c r="FR8" s="327"/>
      <c r="FS8" s="90"/>
      <c r="FT8" s="327"/>
      <c r="FU8" s="90"/>
      <c r="FV8" s="327"/>
      <c r="FW8" s="90"/>
      <c r="FX8" s="327"/>
      <c r="FY8" s="90"/>
      <c r="FZ8" s="327"/>
      <c r="GA8" s="90"/>
      <c r="GB8" s="327"/>
      <c r="GC8" s="90"/>
      <c r="GD8" s="327"/>
      <c r="GE8" s="90"/>
      <c r="GF8" s="327"/>
      <c r="GG8" s="90"/>
      <c r="GH8" s="327"/>
      <c r="GI8" s="90"/>
      <c r="GJ8" s="327"/>
      <c r="GK8" s="90"/>
      <c r="GL8" s="327"/>
      <c r="GM8" s="80" t="s">
        <v>976</v>
      </c>
      <c r="GN8" s="90" t="s">
        <v>977</v>
      </c>
      <c r="GO8" s="251">
        <v>1.0</v>
      </c>
      <c r="GP8" s="234">
        <f t="shared" ref="GP8:GQ8" si="1">+C8+E8+G8+I8+K8+M8+O8+Q8+S8+U8+W8+Y8+AA8+AC8+AE8+AG8+AI8+AK8+AM8+AO8+AQ8+AS8+AU8+AW8+AY8+BA8+BC8+BE8+BG8+BI8+BK8+BM8+BO8+BQ8++BS8+BU8+BW8+BY8+CA8+CC8+CE8+CG8+CI8+CK8+CM8+CO8+CQ8+CS8</f>
        <v>1</v>
      </c>
      <c r="GQ8" s="234">
        <f t="shared" si="1"/>
        <v>1</v>
      </c>
      <c r="GR8" s="252">
        <f t="shared" ref="GR8:GR19" si="4">+GP8/GQ8</f>
        <v>1</v>
      </c>
      <c r="GS8" s="253">
        <v>0.0</v>
      </c>
      <c r="GT8" s="237">
        <f t="shared" ref="GT8:GU8" si="2">+CU8+CW8+CY8+DA8+DC8+DE8+DG8+DI8+DK8+DM8+DO8+DQ8+DS8+DU8+DW8+DY8+EA8+EC8+EE8+EG8+EI8+EK8+EM8+EO8+EQ8+ES8+EU8+EW8+EY8+FA8+FC8+FE8+FG8+FI8+FK8+FM8+FO8+FQ8+FS8+FU8+FW8+FY8+GA8+GC8+GE8+GG8+GI8+GK8</f>
        <v>0</v>
      </c>
      <c r="GU8" s="237">
        <f t="shared" si="2"/>
        <v>0</v>
      </c>
      <c r="GV8" s="238" t="str">
        <f t="shared" ref="GV8:GV19" si="6">+GT8/GU8</f>
        <v>#DIV/0!</v>
      </c>
      <c r="GW8" s="254">
        <f>+GO8+GS8</f>
        <v>1</v>
      </c>
      <c r="GX8" s="255" t="str">
        <f t="shared" ref="GX8:GX19" si="7">((GY8)/GW8)</f>
        <v>#DIV/0!</v>
      </c>
      <c r="GY8" s="256" t="str">
        <f t="shared" ref="GY8:GY19" si="8">+GR8+GV8</f>
        <v>#DIV/0!</v>
      </c>
      <c r="GZ8" s="257"/>
      <c r="HA8" s="257" t="s">
        <v>978</v>
      </c>
      <c r="HB8" s="257"/>
      <c r="HC8" s="257"/>
      <c r="HD8" s="319"/>
    </row>
    <row r="9" ht="42.75" customHeight="1">
      <c r="A9" s="319"/>
      <c r="B9" s="27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78">
        <v>145.0</v>
      </c>
      <c r="CH9" s="78">
        <v>180.0</v>
      </c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90"/>
      <c r="CV9" s="327"/>
      <c r="CW9" s="90"/>
      <c r="CX9" s="327"/>
      <c r="CY9" s="90"/>
      <c r="CZ9" s="327"/>
      <c r="DA9" s="90"/>
      <c r="DB9" s="327"/>
      <c r="DC9" s="90"/>
      <c r="DD9" s="327"/>
      <c r="DE9" s="90"/>
      <c r="DF9" s="327"/>
      <c r="DG9" s="90"/>
      <c r="DH9" s="327"/>
      <c r="DI9" s="90"/>
      <c r="DJ9" s="327"/>
      <c r="DK9" s="90"/>
      <c r="DL9" s="327"/>
      <c r="DM9" s="90"/>
      <c r="DN9" s="327"/>
      <c r="DO9" s="90"/>
      <c r="DP9" s="327"/>
      <c r="DQ9" s="90"/>
      <c r="DR9" s="327"/>
      <c r="DS9" s="90"/>
      <c r="DT9" s="327"/>
      <c r="DU9" s="90"/>
      <c r="DV9" s="327"/>
      <c r="DW9" s="90"/>
      <c r="DX9" s="327"/>
      <c r="DY9" s="90"/>
      <c r="DZ9" s="327"/>
      <c r="EA9" s="90"/>
      <c r="EB9" s="327"/>
      <c r="EC9" s="90">
        <v>320.0</v>
      </c>
      <c r="ED9" s="328">
        <v>408.0</v>
      </c>
      <c r="EE9" s="90"/>
      <c r="EF9" s="327"/>
      <c r="EG9" s="90"/>
      <c r="EH9" s="327"/>
      <c r="EI9" s="90"/>
      <c r="EJ9" s="327"/>
      <c r="EK9" s="90"/>
      <c r="EL9" s="327"/>
      <c r="EM9" s="90"/>
      <c r="EN9" s="327"/>
      <c r="EO9" s="90"/>
      <c r="EP9" s="327"/>
      <c r="EQ9" s="90"/>
      <c r="ER9" s="327"/>
      <c r="ES9" s="90"/>
      <c r="ET9" s="327"/>
      <c r="EU9" s="90"/>
      <c r="EV9" s="327"/>
      <c r="EW9" s="90"/>
      <c r="EX9" s="327"/>
      <c r="EY9" s="90"/>
      <c r="EZ9" s="327"/>
      <c r="FA9" s="90"/>
      <c r="FB9" s="327"/>
      <c r="FC9" s="90"/>
      <c r="FD9" s="327"/>
      <c r="FE9" s="90"/>
      <c r="FF9" s="327"/>
      <c r="FG9" s="90"/>
      <c r="FH9" s="327"/>
      <c r="FI9" s="90">
        <v>101.0</v>
      </c>
      <c r="FJ9" s="327"/>
      <c r="FK9" s="90"/>
      <c r="FL9" s="327"/>
      <c r="FM9" s="90"/>
      <c r="FN9" s="327"/>
      <c r="FO9" s="90"/>
      <c r="FP9" s="327"/>
      <c r="FQ9" s="90"/>
      <c r="FR9" s="327"/>
      <c r="FS9" s="90"/>
      <c r="FT9" s="327"/>
      <c r="FU9" s="90"/>
      <c r="FV9" s="327"/>
      <c r="FW9" s="90"/>
      <c r="FX9" s="327"/>
      <c r="FY9" s="90">
        <v>75.0</v>
      </c>
      <c r="FZ9" s="327"/>
      <c r="GA9" s="90"/>
      <c r="GB9" s="327"/>
      <c r="GC9" s="90"/>
      <c r="GD9" s="327"/>
      <c r="GE9" s="90"/>
      <c r="GF9" s="327"/>
      <c r="GG9" s="90"/>
      <c r="GH9" s="327"/>
      <c r="GI9" s="90"/>
      <c r="GJ9" s="327"/>
      <c r="GK9" s="90"/>
      <c r="GL9" s="327"/>
      <c r="GM9" s="27"/>
      <c r="GN9" s="90" t="s">
        <v>979</v>
      </c>
      <c r="GO9" s="233">
        <v>1.0</v>
      </c>
      <c r="GP9" s="234">
        <f t="shared" ref="GP9:GQ9" si="3">+C9+E9+G9+I9+K9+M9+O9+Q9+S9+U9+W9+Y9+AA9+AC9+AE9+AG9+AI9+AK9+AM9+AO9+AQ9+AS9+AU9+AW9+AY9+BA9+BC9+BE9+BG9+BI9+BK9+BM9+BO9+BQ9++BS9+BU9+BW9+BY9+CA9+CC9+CE9+CG9+CI9+CK9+CM9+CO9+CQ9+CS9</f>
        <v>145</v>
      </c>
      <c r="GQ9" s="234">
        <f t="shared" si="3"/>
        <v>180</v>
      </c>
      <c r="GR9" s="235">
        <f t="shared" si="4"/>
        <v>0.8055555556</v>
      </c>
      <c r="GS9" s="236">
        <v>1.0</v>
      </c>
      <c r="GT9" s="237">
        <f t="shared" ref="GT9:GU9" si="5">+CU9+CW9+CY9+DA9+DC9+DE9+DG9+DI9+DK9+DM9+DO9+DQ9+DS9+DU9+DW9+DY9+EA9+EC9+EE9+EG9+EI9+EK9+EM9+EO9+EQ9+ES9+EU9+EW9+EY9+FA9+FC9+FE9+FG9+FI9+FK9+FM9+FO9+FQ9+FS9+FU9+FW9+FY9+GA9+GC9+GE9+GG9+GI9+GK9</f>
        <v>496</v>
      </c>
      <c r="GU9" s="237">
        <f t="shared" si="5"/>
        <v>408</v>
      </c>
      <c r="GV9" s="238">
        <f t="shared" si="6"/>
        <v>1.215686275</v>
      </c>
      <c r="GW9" s="239">
        <v>1.0</v>
      </c>
      <c r="GX9" s="240">
        <f t="shared" si="7"/>
        <v>2.02124183</v>
      </c>
      <c r="GY9" s="241">
        <f t="shared" si="8"/>
        <v>2.02124183</v>
      </c>
      <c r="GZ9" s="76"/>
      <c r="HA9" s="76" t="s">
        <v>980</v>
      </c>
      <c r="HB9" s="76" t="s">
        <v>981</v>
      </c>
      <c r="HC9" s="76"/>
      <c r="HD9" s="319"/>
    </row>
    <row r="10" ht="66.75" customHeight="1">
      <c r="A10" s="329"/>
      <c r="B10" s="243" t="s">
        <v>975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>
        <v>1.0</v>
      </c>
      <c r="AL10" s="243">
        <v>1.0</v>
      </c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>
        <v>1.0</v>
      </c>
      <c r="CH10" s="243">
        <v>1.0</v>
      </c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90"/>
      <c r="CV10" s="327"/>
      <c r="CW10" s="90"/>
      <c r="CX10" s="327"/>
      <c r="CY10" s="90"/>
      <c r="CZ10" s="327"/>
      <c r="DA10" s="90"/>
      <c r="DB10" s="327"/>
      <c r="DC10" s="90"/>
      <c r="DD10" s="327"/>
      <c r="DE10" s="90"/>
      <c r="DF10" s="327"/>
      <c r="DG10" s="90"/>
      <c r="DH10" s="327"/>
      <c r="DI10" s="90"/>
      <c r="DJ10" s="327"/>
      <c r="DK10" s="90"/>
      <c r="DL10" s="327"/>
      <c r="DM10" s="90"/>
      <c r="DN10" s="327"/>
      <c r="DO10" s="90"/>
      <c r="DP10" s="327"/>
      <c r="DQ10" s="90"/>
      <c r="DR10" s="327"/>
      <c r="DS10" s="90"/>
      <c r="DT10" s="327"/>
      <c r="DU10" s="90"/>
      <c r="DV10" s="327"/>
      <c r="DW10" s="90"/>
      <c r="DX10" s="327"/>
      <c r="DY10" s="90"/>
      <c r="DZ10" s="327"/>
      <c r="EA10" s="90"/>
      <c r="EB10" s="327"/>
      <c r="EC10" s="90">
        <v>1.0</v>
      </c>
      <c r="ED10" s="328">
        <v>1.0</v>
      </c>
      <c r="EE10" s="90"/>
      <c r="EF10" s="327"/>
      <c r="EG10" s="90"/>
      <c r="EH10" s="327"/>
      <c r="EI10" s="90"/>
      <c r="EJ10" s="327"/>
      <c r="EK10" s="90"/>
      <c r="EL10" s="327"/>
      <c r="EM10" s="90"/>
      <c r="EN10" s="327"/>
      <c r="EO10" s="90"/>
      <c r="EP10" s="327"/>
      <c r="EQ10" s="90"/>
      <c r="ER10" s="327"/>
      <c r="ES10" s="90"/>
      <c r="ET10" s="327"/>
      <c r="EU10" s="90"/>
      <c r="EV10" s="327"/>
      <c r="EW10" s="90"/>
      <c r="EX10" s="327"/>
      <c r="EY10" s="90"/>
      <c r="EZ10" s="327"/>
      <c r="FA10" s="90"/>
      <c r="FB10" s="327"/>
      <c r="FC10" s="90"/>
      <c r="FD10" s="327"/>
      <c r="FE10" s="90"/>
      <c r="FF10" s="327"/>
      <c r="FG10" s="90"/>
      <c r="FH10" s="327"/>
      <c r="FI10" s="90"/>
      <c r="FJ10" s="327"/>
      <c r="FK10" s="90"/>
      <c r="FL10" s="327"/>
      <c r="FM10" s="90"/>
      <c r="FN10" s="327"/>
      <c r="FO10" s="90"/>
      <c r="FP10" s="327"/>
      <c r="FQ10" s="90"/>
      <c r="FR10" s="327"/>
      <c r="FS10" s="90"/>
      <c r="FT10" s="327"/>
      <c r="FU10" s="90"/>
      <c r="FV10" s="327"/>
      <c r="FW10" s="90"/>
      <c r="FX10" s="327"/>
      <c r="FY10" s="90"/>
      <c r="FZ10" s="327"/>
      <c r="GA10" s="90"/>
      <c r="GB10" s="327"/>
      <c r="GC10" s="90"/>
      <c r="GD10" s="327"/>
      <c r="GE10" s="90"/>
      <c r="GF10" s="327"/>
      <c r="GG10" s="90"/>
      <c r="GH10" s="327"/>
      <c r="GI10" s="90"/>
      <c r="GJ10" s="327"/>
      <c r="GK10" s="90"/>
      <c r="GL10" s="327"/>
      <c r="GM10" s="76" t="s">
        <v>982</v>
      </c>
      <c r="GN10" s="90" t="s">
        <v>983</v>
      </c>
      <c r="GO10" s="251">
        <v>1.0</v>
      </c>
      <c r="GP10" s="234">
        <f t="shared" ref="GP10:GQ10" si="9">+C10+E10+G10+I10+K10+M10+O10+Q10+S10+U10+W10+Y10+AA10+AC10+AE10+AG10+AI10+AK10+AM10+AO10+AQ10+AS10+AU10+AW10+AY10+BA10+BC10+BE10+BG10+BI10+BK10+BM10+BO10+BQ10++BS10+BU10+BW10+BY10+CA10+CC10+CE10+CG10+CI10+CK10+CM10+CO10+CQ10+CS10</f>
        <v>2</v>
      </c>
      <c r="GQ10" s="234">
        <f t="shared" si="9"/>
        <v>2</v>
      </c>
      <c r="GR10" s="252">
        <f t="shared" si="4"/>
        <v>1</v>
      </c>
      <c r="GS10" s="253">
        <v>1.0</v>
      </c>
      <c r="GT10" s="237">
        <f t="shared" ref="GT10:GU10" si="10">+CU10+CW10+CY10+DA10+DC10+DE10+DG10+DI10+DK10+DM10+DO10+DQ10+DS10+DU10+DW10+DY10+EA10+EC10+EE10+EG10+EI10+EK10+EM10+EO10+EQ10+ES10+EU10+EW10+EY10+FA10+FC10+FE10+FG10+FI10+FK10+FM10+FO10+FQ10+FS10+FU10+FW10+FY10+GA10+GC10+GE10+GG10+GI10+GK10</f>
        <v>1</v>
      </c>
      <c r="GU10" s="237">
        <f t="shared" si="10"/>
        <v>1</v>
      </c>
      <c r="GV10" s="238">
        <f t="shared" si="6"/>
        <v>1</v>
      </c>
      <c r="GW10" s="254">
        <v>1.0</v>
      </c>
      <c r="GX10" s="255">
        <f t="shared" si="7"/>
        <v>2</v>
      </c>
      <c r="GY10" s="256">
        <f t="shared" si="8"/>
        <v>2</v>
      </c>
      <c r="GZ10" s="257" t="s">
        <v>984</v>
      </c>
      <c r="HA10" s="257" t="s">
        <v>984</v>
      </c>
      <c r="HB10" s="257" t="s">
        <v>984</v>
      </c>
      <c r="HC10" s="257"/>
      <c r="HD10" s="319"/>
    </row>
    <row r="11" ht="66.75" customHeight="1">
      <c r="A11" s="329"/>
      <c r="B11" s="311" t="s">
        <v>985</v>
      </c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311"/>
      <c r="BI11" s="311"/>
      <c r="BJ11" s="311"/>
      <c r="BK11" s="311"/>
      <c r="BL11" s="311"/>
      <c r="BM11" s="311"/>
      <c r="BN11" s="311"/>
      <c r="BO11" s="311"/>
      <c r="BP11" s="311"/>
      <c r="BQ11" s="311"/>
      <c r="BR11" s="311"/>
      <c r="BS11" s="311"/>
      <c r="BT11" s="311"/>
      <c r="BU11" s="311"/>
      <c r="BV11" s="311"/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/>
      <c r="CT11" s="311"/>
      <c r="CU11" s="330"/>
      <c r="CV11" s="330"/>
      <c r="CW11" s="330"/>
      <c r="CX11" s="330"/>
      <c r="CY11" s="330"/>
      <c r="CZ11" s="330"/>
      <c r="DA11" s="330"/>
      <c r="DB11" s="330"/>
      <c r="DC11" s="330"/>
      <c r="DD11" s="330"/>
      <c r="DE11" s="330"/>
      <c r="DF11" s="330"/>
      <c r="DG11" s="330"/>
      <c r="DH11" s="330"/>
      <c r="DI11" s="330"/>
      <c r="DJ11" s="330"/>
      <c r="DK11" s="330"/>
      <c r="DL11" s="330"/>
      <c r="DM11" s="330"/>
      <c r="DN11" s="330"/>
      <c r="DO11" s="330"/>
      <c r="DP11" s="330"/>
      <c r="DQ11" s="330"/>
      <c r="DR11" s="330"/>
      <c r="DS11" s="330"/>
      <c r="DT11" s="330"/>
      <c r="DU11" s="330"/>
      <c r="DV11" s="330"/>
      <c r="DW11" s="330"/>
      <c r="DX11" s="330"/>
      <c r="DY11" s="330"/>
      <c r="DZ11" s="330"/>
      <c r="EA11" s="330"/>
      <c r="EB11" s="330"/>
      <c r="EC11" s="330">
        <v>1.0</v>
      </c>
      <c r="ED11" s="330">
        <v>1.0</v>
      </c>
      <c r="EE11" s="330"/>
      <c r="EF11" s="330"/>
      <c r="EG11" s="330"/>
      <c r="EH11" s="330"/>
      <c r="EI11" s="330"/>
      <c r="EJ11" s="330"/>
      <c r="EK11" s="330"/>
      <c r="EL11" s="330"/>
      <c r="EM11" s="330"/>
      <c r="EN11" s="330"/>
      <c r="EO11" s="330"/>
      <c r="EP11" s="330"/>
      <c r="EQ11" s="330"/>
      <c r="ER11" s="330"/>
      <c r="ES11" s="330"/>
      <c r="ET11" s="330"/>
      <c r="EU11" s="330"/>
      <c r="EV11" s="330"/>
      <c r="EW11" s="330"/>
      <c r="EX11" s="330"/>
      <c r="EY11" s="330"/>
      <c r="EZ11" s="330"/>
      <c r="FA11" s="330"/>
      <c r="FB11" s="330"/>
      <c r="FC11" s="330"/>
      <c r="FD11" s="330"/>
      <c r="FE11" s="330"/>
      <c r="FF11" s="330"/>
      <c r="FG11" s="330"/>
      <c r="FH11" s="330"/>
      <c r="FI11" s="330">
        <v>1.0</v>
      </c>
      <c r="FJ11" s="330">
        <v>1.0</v>
      </c>
      <c r="FK11" s="330"/>
      <c r="FL11" s="330"/>
      <c r="FM11" s="330"/>
      <c r="FN11" s="330"/>
      <c r="FO11" s="330"/>
      <c r="FP11" s="330"/>
      <c r="FQ11" s="330"/>
      <c r="FR11" s="330"/>
      <c r="FS11" s="330"/>
      <c r="FT11" s="330"/>
      <c r="FU11" s="330"/>
      <c r="FV11" s="330"/>
      <c r="FW11" s="330"/>
      <c r="FX11" s="330"/>
      <c r="FY11" s="330"/>
      <c r="FZ11" s="330"/>
      <c r="GA11" s="330"/>
      <c r="GB11" s="330"/>
      <c r="GC11" s="330"/>
      <c r="GD11" s="330"/>
      <c r="GE11" s="330"/>
      <c r="GF11" s="330"/>
      <c r="GG11" s="330"/>
      <c r="GH11" s="330"/>
      <c r="GI11" s="330"/>
      <c r="GJ11" s="330"/>
      <c r="GK11" s="330"/>
      <c r="GL11" s="330"/>
      <c r="GM11" s="90" t="s">
        <v>986</v>
      </c>
      <c r="GN11" s="90" t="s">
        <v>987</v>
      </c>
      <c r="GO11" s="251">
        <v>0.0</v>
      </c>
      <c r="GP11" s="234">
        <f t="shared" ref="GP11:GQ11" si="11">+C11+E11+G11+I11+K11+M11+O11+Q11+S11+U11+W11+Y11+AA11+AC11+AE11+AG11+AI11+AK11+AM11+AO11+AQ11+AS11+AU11+AW11+AY11+BA11+BC11+BE11+BG11+BI11+BK11+BM11+BO11+BQ11++BS11+BU11+BW11+BY11+CA11+CC11+CE11+CG11+CI11+CK11+CM11+CO11+CQ11+CS11</f>
        <v>0</v>
      </c>
      <c r="GQ11" s="234">
        <f t="shared" si="11"/>
        <v>0</v>
      </c>
      <c r="GR11" s="252" t="str">
        <f t="shared" si="4"/>
        <v>#DIV/0!</v>
      </c>
      <c r="GS11" s="253">
        <v>1.0</v>
      </c>
      <c r="GT11" s="237">
        <f t="shared" ref="GT11:GU11" si="12">+CU11+CW11+CY11+DA11+DC11+DE11+DG11+DI11+DK11+DM11+DO11+DQ11+DS11+DU11+DW11+DY11+EA11+EC11+EE11+EG11+EI11+EK11+EM11+EO11+EQ11+ES11+EU11+EW11+EY11+FA11+FC11+FE11+FG11+FI11+FK11+FM11+FO11+FQ11+FS11+FU11+FW11+FY11+GA11+GC11+GE11+GG11+GI11+GK11</f>
        <v>2</v>
      </c>
      <c r="GU11" s="237">
        <f t="shared" si="12"/>
        <v>2</v>
      </c>
      <c r="GV11" s="238">
        <f t="shared" si="6"/>
        <v>1</v>
      </c>
      <c r="GW11" s="254">
        <v>1.0</v>
      </c>
      <c r="GX11" s="255" t="str">
        <f t="shared" si="7"/>
        <v>#DIV/0!</v>
      </c>
      <c r="GY11" s="256" t="str">
        <f t="shared" si="8"/>
        <v>#DIV/0!</v>
      </c>
      <c r="GZ11" s="257" t="s">
        <v>847</v>
      </c>
      <c r="HA11" s="257" t="s">
        <v>847</v>
      </c>
      <c r="HB11" s="257" t="s">
        <v>988</v>
      </c>
      <c r="HC11" s="257"/>
      <c r="HD11" s="320"/>
    </row>
    <row r="12" ht="68.25" customHeight="1">
      <c r="A12" s="329"/>
      <c r="B12" s="311" t="s">
        <v>989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>
        <v>1.0</v>
      </c>
      <c r="BB12" s="311">
        <v>1.0</v>
      </c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>
        <v>44.0</v>
      </c>
      <c r="CH12" s="311">
        <v>246.0</v>
      </c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30"/>
      <c r="CV12" s="330"/>
      <c r="CW12" s="330"/>
      <c r="CX12" s="330"/>
      <c r="CY12" s="330"/>
      <c r="CZ12" s="330"/>
      <c r="DA12" s="330"/>
      <c r="DB12" s="330"/>
      <c r="DC12" s="330"/>
      <c r="DD12" s="330"/>
      <c r="DE12" s="330"/>
      <c r="DF12" s="330"/>
      <c r="DG12" s="330"/>
      <c r="DH12" s="330"/>
      <c r="DI12" s="330"/>
      <c r="DJ12" s="330"/>
      <c r="DK12" s="330"/>
      <c r="DL12" s="330"/>
      <c r="DM12" s="330"/>
      <c r="DN12" s="330"/>
      <c r="DO12" s="330"/>
      <c r="DP12" s="330"/>
      <c r="DQ12" s="330"/>
      <c r="DR12" s="330"/>
      <c r="DS12" s="330"/>
      <c r="DT12" s="330"/>
      <c r="DU12" s="330"/>
      <c r="DV12" s="330"/>
      <c r="DW12" s="330"/>
      <c r="DX12" s="330"/>
      <c r="DY12" s="330"/>
      <c r="DZ12" s="330"/>
      <c r="EA12" s="330"/>
      <c r="EB12" s="330"/>
      <c r="EC12" s="330"/>
      <c r="ED12" s="330"/>
      <c r="EE12" s="330"/>
      <c r="EF12" s="330"/>
      <c r="EG12" s="330"/>
      <c r="EH12" s="330"/>
      <c r="EI12" s="330"/>
      <c r="EJ12" s="330"/>
      <c r="EK12" s="330"/>
      <c r="EL12" s="330"/>
      <c r="EM12" s="330"/>
      <c r="EN12" s="330"/>
      <c r="EO12" s="330"/>
      <c r="EP12" s="330"/>
      <c r="EQ12" s="330"/>
      <c r="ER12" s="330"/>
      <c r="ES12" s="330"/>
      <c r="ET12" s="330"/>
      <c r="EU12" s="330"/>
      <c r="EV12" s="330"/>
      <c r="EW12" s="330"/>
      <c r="EX12" s="330"/>
      <c r="EY12" s="330"/>
      <c r="EZ12" s="330"/>
      <c r="FA12" s="330"/>
      <c r="FB12" s="330"/>
      <c r="FC12" s="330"/>
      <c r="FD12" s="330"/>
      <c r="FE12" s="330"/>
      <c r="FF12" s="330"/>
      <c r="FG12" s="330"/>
      <c r="FH12" s="330"/>
      <c r="FI12" s="330"/>
      <c r="FJ12" s="330"/>
      <c r="FK12" s="330"/>
      <c r="FL12" s="330"/>
      <c r="FM12" s="330"/>
      <c r="FN12" s="330"/>
      <c r="FO12" s="330"/>
      <c r="FP12" s="330"/>
      <c r="FQ12" s="330"/>
      <c r="FR12" s="330"/>
      <c r="FS12" s="330"/>
      <c r="FT12" s="330"/>
      <c r="FU12" s="330"/>
      <c r="FV12" s="330"/>
      <c r="FW12" s="330"/>
      <c r="FX12" s="330"/>
      <c r="FY12" s="330"/>
      <c r="FZ12" s="330"/>
      <c r="GA12" s="330"/>
      <c r="GB12" s="330"/>
      <c r="GC12" s="330"/>
      <c r="GD12" s="330"/>
      <c r="GE12" s="330"/>
      <c r="GF12" s="330"/>
      <c r="GG12" s="330"/>
      <c r="GH12" s="330"/>
      <c r="GI12" s="330"/>
      <c r="GJ12" s="330"/>
      <c r="GK12" s="330"/>
      <c r="GL12" s="330"/>
      <c r="GM12" s="76" t="s">
        <v>990</v>
      </c>
      <c r="GN12" s="90" t="s">
        <v>991</v>
      </c>
      <c r="GO12" s="233">
        <v>1.0</v>
      </c>
      <c r="GP12" s="234">
        <f t="shared" ref="GP12:GQ12" si="13">+C12+E12+G12+I12+K12+M12+O12+Q12+S12+U12+W12+Y12+AA12+AC12+AE12+AG12+AI12+AK12+AM12+AO12+AQ12+AS12+AU12+AW12+AY12+BA12+BC12+BE12+BG12+BI12+BK12+BM12+BO12+BQ12++BS12+BU12+BW12+BY12+CA12+CC12+CE12+CG12+CI12+CK12+CM12+CO12+CQ12+CS12</f>
        <v>45</v>
      </c>
      <c r="GQ12" s="234">
        <f t="shared" si="13"/>
        <v>247</v>
      </c>
      <c r="GR12" s="235">
        <f t="shared" si="4"/>
        <v>0.1821862348</v>
      </c>
      <c r="GS12" s="236">
        <v>1.0</v>
      </c>
      <c r="GT12" s="237">
        <f t="shared" ref="GT12:GU12" si="14">+CU12+CW12+CY12+DA12+DC12+DE12+DG12+DI12+DK12+DM12+DO12+DQ12+DS12+DU12+DW12+DY12+EA12+EC12+EE12+EG12+EI12+EK12+EM12+EO12+EQ12+ES12+EU12+EW12+EY12+FA12+FC12+FE12+FG12+FI12+FK12+FM12+FO12+FQ12+FS12+FU12+FW12+FY12+GA12+GC12+GE12+GG12+GI12+GK12</f>
        <v>0</v>
      </c>
      <c r="GU12" s="237">
        <f t="shared" si="14"/>
        <v>0</v>
      </c>
      <c r="GV12" s="238" t="str">
        <f t="shared" si="6"/>
        <v>#DIV/0!</v>
      </c>
      <c r="GW12" s="239">
        <v>1.0</v>
      </c>
      <c r="GX12" s="240" t="str">
        <f t="shared" si="7"/>
        <v>#DIV/0!</v>
      </c>
      <c r="GY12" s="241" t="str">
        <f t="shared" si="8"/>
        <v>#DIV/0!</v>
      </c>
      <c r="GZ12" s="76"/>
      <c r="HA12" s="76" t="s">
        <v>992</v>
      </c>
      <c r="HB12" s="76"/>
      <c r="HC12" s="76"/>
      <c r="HD12" s="320"/>
    </row>
    <row r="13" ht="90.75" customHeight="1">
      <c r="A13" s="331" t="s">
        <v>993</v>
      </c>
      <c r="B13" s="62" t="s">
        <v>985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332"/>
      <c r="DK13" s="332"/>
      <c r="DL13" s="332"/>
      <c r="DM13" s="332"/>
      <c r="DN13" s="332"/>
      <c r="DO13" s="332"/>
      <c r="DP13" s="332"/>
      <c r="DQ13" s="332"/>
      <c r="DR13" s="332"/>
      <c r="DS13" s="332"/>
      <c r="DT13" s="332"/>
      <c r="DU13" s="332"/>
      <c r="DV13" s="332"/>
      <c r="DW13" s="332"/>
      <c r="DX13" s="332"/>
      <c r="DY13" s="332"/>
      <c r="DZ13" s="332"/>
      <c r="EA13" s="332"/>
      <c r="EB13" s="332"/>
      <c r="EC13" s="332"/>
      <c r="ED13" s="332"/>
      <c r="EE13" s="332"/>
      <c r="EF13" s="332"/>
      <c r="EG13" s="332"/>
      <c r="EH13" s="332"/>
      <c r="EI13" s="332"/>
      <c r="EJ13" s="332"/>
      <c r="EK13" s="332"/>
      <c r="EL13" s="332"/>
      <c r="EM13" s="332"/>
      <c r="EN13" s="332"/>
      <c r="EO13" s="332"/>
      <c r="EP13" s="332"/>
      <c r="EQ13" s="332"/>
      <c r="ER13" s="332"/>
      <c r="ES13" s="332"/>
      <c r="ET13" s="332"/>
      <c r="EU13" s="332"/>
      <c r="EV13" s="332"/>
      <c r="EW13" s="332"/>
      <c r="EX13" s="332"/>
      <c r="EY13" s="332"/>
      <c r="EZ13" s="332"/>
      <c r="FA13" s="332"/>
      <c r="FB13" s="332"/>
      <c r="FC13" s="332"/>
      <c r="FD13" s="332"/>
      <c r="FE13" s="332"/>
      <c r="FF13" s="332"/>
      <c r="FG13" s="332"/>
      <c r="FH13" s="332"/>
      <c r="FI13" s="332"/>
      <c r="FJ13" s="332"/>
      <c r="FK13" s="332"/>
      <c r="FL13" s="332"/>
      <c r="FM13" s="332"/>
      <c r="FN13" s="332"/>
      <c r="FO13" s="332"/>
      <c r="FP13" s="332"/>
      <c r="FQ13" s="332"/>
      <c r="FR13" s="332"/>
      <c r="FS13" s="332"/>
      <c r="FT13" s="332"/>
      <c r="FU13" s="332"/>
      <c r="FV13" s="332"/>
      <c r="FW13" s="332"/>
      <c r="FX13" s="332"/>
      <c r="FY13" s="332">
        <v>1.0</v>
      </c>
      <c r="FZ13" s="332">
        <v>1.0</v>
      </c>
      <c r="GA13" s="332"/>
      <c r="GB13" s="332"/>
      <c r="GC13" s="332"/>
      <c r="GD13" s="332"/>
      <c r="GE13" s="332"/>
      <c r="GF13" s="332"/>
      <c r="GG13" s="332"/>
      <c r="GH13" s="332"/>
      <c r="GI13" s="332"/>
      <c r="GJ13" s="332"/>
      <c r="GK13" s="332"/>
      <c r="GL13" s="332"/>
      <c r="GM13" s="62" t="s">
        <v>994</v>
      </c>
      <c r="GN13" s="62" t="s">
        <v>995</v>
      </c>
      <c r="GO13" s="333">
        <v>1.0</v>
      </c>
      <c r="GP13" s="334">
        <f t="shared" ref="GP13:GQ13" si="15">+C13+E13+G13+I13+K13+M13+O13+Q13+S13+U13+W13+Y13+AA13+AC13+AE13+AG13+AI13+AK13+AM13+AO13+AQ13+AS13+AU13+AW13+AY13+BA13+BC13+BE13+BG13+BI13+BK13+BM13+BO13+BQ13++BS13+BU13+BW13+BY13+CA13+CC13+CE13+CG13+CI13+CK13+CM13+CO13+CQ13+CS13</f>
        <v>0</v>
      </c>
      <c r="GQ13" s="334">
        <f t="shared" si="15"/>
        <v>0</v>
      </c>
      <c r="GR13" s="335" t="str">
        <f t="shared" si="4"/>
        <v>#DIV/0!</v>
      </c>
      <c r="GS13" s="333">
        <v>0.0</v>
      </c>
      <c r="GT13" s="336">
        <f t="shared" ref="GT13:GU13" si="16">+CU13+CW13+CY13+DA13+DC13+DE13+DG13+DI13+DK13+DM13+DO13+DQ13+DS13+DU13+DW13+DY13+EA13+EC13+EE13+EG13+EI13+EK13+EM13+EO13+EQ13+ES13+EU13+EW13+EY13+FA13+FC13+FE13+FG13+FI13+FK13+FM13+FO13+FQ13+FS13+FU13+FW13+FY13+GA13+GC13+GE13+GG13+GI13+GK13</f>
        <v>1</v>
      </c>
      <c r="GU13" s="336">
        <f t="shared" si="16"/>
        <v>1</v>
      </c>
      <c r="GV13" s="337">
        <f t="shared" si="6"/>
        <v>1</v>
      </c>
      <c r="GW13" s="333">
        <f t="shared" ref="GW13:GW14" si="19">+GO13+GS13</f>
        <v>1</v>
      </c>
      <c r="GX13" s="338" t="str">
        <f t="shared" si="7"/>
        <v>#DIV/0!</v>
      </c>
      <c r="GY13" s="339" t="str">
        <f t="shared" si="8"/>
        <v>#DIV/0!</v>
      </c>
      <c r="GZ13" s="340" t="s">
        <v>996</v>
      </c>
      <c r="HA13" s="340" t="s">
        <v>996</v>
      </c>
      <c r="HB13" s="340" t="s">
        <v>996</v>
      </c>
      <c r="HC13" s="340" t="s">
        <v>872</v>
      </c>
      <c r="HD13" s="341"/>
    </row>
    <row r="14" ht="72.0" customHeight="1">
      <c r="A14" s="331" t="s">
        <v>993</v>
      </c>
      <c r="B14" s="62" t="s">
        <v>985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332"/>
      <c r="CV14" s="332"/>
      <c r="CW14" s="332"/>
      <c r="CX14" s="332"/>
      <c r="CY14" s="332"/>
      <c r="CZ14" s="332"/>
      <c r="DA14" s="332"/>
      <c r="DB14" s="332"/>
      <c r="DC14" s="332"/>
      <c r="DD14" s="332"/>
      <c r="DE14" s="332"/>
      <c r="DF14" s="332"/>
      <c r="DG14" s="332"/>
      <c r="DH14" s="332"/>
      <c r="DI14" s="332"/>
      <c r="DJ14" s="332"/>
      <c r="DK14" s="332"/>
      <c r="DL14" s="332"/>
      <c r="DM14" s="332"/>
      <c r="DN14" s="332"/>
      <c r="DO14" s="332"/>
      <c r="DP14" s="332"/>
      <c r="DQ14" s="332"/>
      <c r="DR14" s="332"/>
      <c r="DS14" s="332"/>
      <c r="DT14" s="332"/>
      <c r="DU14" s="332"/>
      <c r="DV14" s="332"/>
      <c r="DW14" s="332"/>
      <c r="DX14" s="332"/>
      <c r="DY14" s="332"/>
      <c r="DZ14" s="332"/>
      <c r="EA14" s="332"/>
      <c r="EB14" s="332"/>
      <c r="EC14" s="332"/>
      <c r="ED14" s="332"/>
      <c r="EE14" s="332"/>
      <c r="EF14" s="332"/>
      <c r="EG14" s="332"/>
      <c r="EH14" s="332"/>
      <c r="EI14" s="332"/>
      <c r="EJ14" s="332"/>
      <c r="EK14" s="332"/>
      <c r="EL14" s="332"/>
      <c r="EM14" s="332"/>
      <c r="EN14" s="332"/>
      <c r="EO14" s="332"/>
      <c r="EP14" s="332"/>
      <c r="EQ14" s="332"/>
      <c r="ER14" s="332"/>
      <c r="ES14" s="332"/>
      <c r="ET14" s="332"/>
      <c r="EU14" s="332"/>
      <c r="EV14" s="332"/>
      <c r="EW14" s="332"/>
      <c r="EX14" s="332"/>
      <c r="EY14" s="332"/>
      <c r="EZ14" s="332"/>
      <c r="FA14" s="332"/>
      <c r="FB14" s="332"/>
      <c r="FC14" s="332"/>
      <c r="FD14" s="332"/>
      <c r="FE14" s="332"/>
      <c r="FF14" s="332"/>
      <c r="FG14" s="332"/>
      <c r="FH14" s="332"/>
      <c r="FI14" s="332"/>
      <c r="FJ14" s="332"/>
      <c r="FK14" s="332"/>
      <c r="FL14" s="332"/>
      <c r="FM14" s="332"/>
      <c r="FN14" s="332"/>
      <c r="FO14" s="332"/>
      <c r="FP14" s="332"/>
      <c r="FQ14" s="332"/>
      <c r="FR14" s="332"/>
      <c r="FS14" s="332"/>
      <c r="FT14" s="332"/>
      <c r="FU14" s="332"/>
      <c r="FV14" s="332"/>
      <c r="FW14" s="332"/>
      <c r="FX14" s="332"/>
      <c r="FY14" s="332">
        <v>1.0</v>
      </c>
      <c r="FZ14" s="332">
        <v>1.0</v>
      </c>
      <c r="GA14" s="332"/>
      <c r="GB14" s="332"/>
      <c r="GC14" s="332"/>
      <c r="GD14" s="332"/>
      <c r="GE14" s="332"/>
      <c r="GF14" s="332"/>
      <c r="GG14" s="332"/>
      <c r="GH14" s="332"/>
      <c r="GI14" s="332"/>
      <c r="GJ14" s="332"/>
      <c r="GK14" s="332"/>
      <c r="GL14" s="332"/>
      <c r="GM14" s="62" t="s">
        <v>997</v>
      </c>
      <c r="GN14" s="62" t="s">
        <v>998</v>
      </c>
      <c r="GO14" s="333">
        <v>0.0</v>
      </c>
      <c r="GP14" s="334">
        <f t="shared" ref="GP14:GQ14" si="17">+C14+E14+G14+I14+K14+M14+O14+Q14+S14+U14+W14+Y14+AA14+AC14+AE14+AG14+AI14+AK14+AM14+AO14+AQ14+AS14+AU14+AW14+AY14+BA14+BC14+BE14+BG14+BI14+BK14+BM14+BO14+BQ14++BS14+BU14+BW14+BY14+CA14+CC14+CE14+CG14+CI14+CK14+CM14+CO14+CQ14+CS14</f>
        <v>0</v>
      </c>
      <c r="GQ14" s="334">
        <f t="shared" si="17"/>
        <v>0</v>
      </c>
      <c r="GR14" s="335" t="str">
        <f t="shared" si="4"/>
        <v>#DIV/0!</v>
      </c>
      <c r="GS14" s="333">
        <v>1.0</v>
      </c>
      <c r="GT14" s="336">
        <f t="shared" ref="GT14:GU14" si="18">+CU14+CW14+CY14+DA14+DC14+DE14+DG14+DI14+DK14+DM14+DO14+DQ14+DS14+DU14+DW14+DY14+EA14+EC14+EE14+EG14+EI14+EK14+EM14+EO14+EQ14+ES14+EU14+EW14+EY14+FA14+FC14+FE14+FG14+FI14+FK14+FM14+FO14+FQ14+FS14+FU14+FW14+FY14+GA14+GC14+GE14+GG14+GI14+GK14</f>
        <v>1</v>
      </c>
      <c r="GU14" s="336">
        <f t="shared" si="18"/>
        <v>1</v>
      </c>
      <c r="GV14" s="337">
        <f t="shared" si="6"/>
        <v>1</v>
      </c>
      <c r="GW14" s="333">
        <f t="shared" si="19"/>
        <v>1</v>
      </c>
      <c r="GX14" s="338" t="str">
        <f t="shared" si="7"/>
        <v>#DIV/0!</v>
      </c>
      <c r="GY14" s="339" t="str">
        <f t="shared" si="8"/>
        <v>#DIV/0!</v>
      </c>
      <c r="GZ14" s="340" t="s">
        <v>996</v>
      </c>
      <c r="HA14" s="340" t="s">
        <v>996</v>
      </c>
      <c r="HB14" s="340" t="s">
        <v>996</v>
      </c>
      <c r="HC14" s="340" t="s">
        <v>999</v>
      </c>
      <c r="HD14" s="341"/>
    </row>
    <row r="15" ht="51.75" customHeight="1">
      <c r="A15" s="331" t="s">
        <v>993</v>
      </c>
      <c r="B15" s="62" t="s">
        <v>989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7"/>
      <c r="DV15" s="327"/>
      <c r="DW15" s="327"/>
      <c r="DX15" s="327"/>
      <c r="DY15" s="327"/>
      <c r="DZ15" s="327"/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7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7"/>
      <c r="FA15" s="327"/>
      <c r="FB15" s="327"/>
      <c r="FC15" s="327"/>
      <c r="FD15" s="327"/>
      <c r="FE15" s="327"/>
      <c r="FF15" s="327"/>
      <c r="FG15" s="327"/>
      <c r="FH15" s="327"/>
      <c r="FI15" s="327"/>
      <c r="FJ15" s="327"/>
      <c r="FK15" s="327"/>
      <c r="FL15" s="327"/>
      <c r="FM15" s="327"/>
      <c r="FN15" s="327"/>
      <c r="FO15" s="327"/>
      <c r="FP15" s="327"/>
      <c r="FQ15" s="327"/>
      <c r="FR15" s="327"/>
      <c r="FS15" s="327"/>
      <c r="FT15" s="327"/>
      <c r="FU15" s="327"/>
      <c r="FV15" s="327"/>
      <c r="FW15" s="327"/>
      <c r="FX15" s="327"/>
      <c r="FY15" s="327"/>
      <c r="FZ15" s="327"/>
      <c r="GA15" s="327"/>
      <c r="GB15" s="327"/>
      <c r="GC15" s="327"/>
      <c r="GD15" s="327"/>
      <c r="GE15" s="327"/>
      <c r="GF15" s="327"/>
      <c r="GG15" s="327"/>
      <c r="GH15" s="327"/>
      <c r="GI15" s="327"/>
      <c r="GJ15" s="327"/>
      <c r="GK15" s="327"/>
      <c r="GL15" s="332"/>
      <c r="GM15" s="62" t="s">
        <v>1000</v>
      </c>
      <c r="GN15" s="62" t="s">
        <v>1001</v>
      </c>
      <c r="GO15" s="337">
        <v>1.0</v>
      </c>
      <c r="GP15" s="334">
        <f t="shared" ref="GP15:GQ15" si="20">+C15+E15+G15+I15+K15+M15+O15+Q15+S15+U15+W15+Y15+AA15+AC15+AE15+AG15+AI15+AK15+AM15+AO15+AQ15+AS15+AU15+AW15+AY15+BA15+BC15+BE15+BG15+BI15+BK15+BM15+BO15+BQ15++BS15+BU15+BW15+BY15+CA15+CC15+CE15+CG15+CI15+CK15+CM15+CO15+CQ15+CS15</f>
        <v>0</v>
      </c>
      <c r="GQ15" s="334">
        <f t="shared" si="20"/>
        <v>0</v>
      </c>
      <c r="GR15" s="337" t="str">
        <f t="shared" si="4"/>
        <v>#DIV/0!</v>
      </c>
      <c r="GS15" s="337">
        <v>1.0</v>
      </c>
      <c r="GT15" s="336">
        <f t="shared" ref="GT15:GU15" si="21">+CU15+CW15+CY15+DA15+DC15+DE15+DG15+DI15+DK15+DM15+DO15+DQ15+DS15+DU15+DW15+DY15+EA15+EC15+EE15+EG15+EI15+EK15+EM15+EO15+EQ15+ES15+EU15+EW15+EY15+FA15+FC15+FE15+FG15+FI15+FK15+FM15+FO15+FQ15+FS15+FU15+FW15+FY15+GA15+GC15+GE15+GG15+GI15+GK15</f>
        <v>0</v>
      </c>
      <c r="GU15" s="336">
        <f t="shared" si="21"/>
        <v>0</v>
      </c>
      <c r="GV15" s="337" t="str">
        <f t="shared" si="6"/>
        <v>#DIV/0!</v>
      </c>
      <c r="GW15" s="342">
        <v>1.0</v>
      </c>
      <c r="GX15" s="343" t="str">
        <f t="shared" si="7"/>
        <v>#DIV/0!</v>
      </c>
      <c r="GY15" s="344" t="str">
        <f t="shared" si="8"/>
        <v>#DIV/0!</v>
      </c>
      <c r="GZ15" s="340" t="s">
        <v>996</v>
      </c>
      <c r="HA15" s="340" t="s">
        <v>996</v>
      </c>
      <c r="HB15" s="63" t="s">
        <v>1002</v>
      </c>
      <c r="HC15" s="63"/>
      <c r="HD15" s="341"/>
    </row>
    <row r="16" ht="69.75" customHeight="1">
      <c r="A16" s="329"/>
      <c r="B16" s="311" t="s">
        <v>985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1"/>
      <c r="AK16" s="311"/>
      <c r="AL16" s="311"/>
      <c r="AM16" s="311"/>
      <c r="AN16" s="311"/>
      <c r="AO16" s="311"/>
      <c r="AP16" s="311"/>
      <c r="AQ16" s="311"/>
      <c r="AR16" s="311"/>
      <c r="AS16" s="311"/>
      <c r="AT16" s="311"/>
      <c r="AU16" s="311"/>
      <c r="AV16" s="311"/>
      <c r="AW16" s="311"/>
      <c r="AX16" s="311"/>
      <c r="AY16" s="311"/>
      <c r="AZ16" s="311"/>
      <c r="BA16" s="311"/>
      <c r="BB16" s="311"/>
      <c r="BC16" s="311"/>
      <c r="BD16" s="311"/>
      <c r="BE16" s="311"/>
      <c r="BF16" s="311"/>
      <c r="BG16" s="311"/>
      <c r="BH16" s="311"/>
      <c r="BI16" s="311"/>
      <c r="BJ16" s="311"/>
      <c r="BK16" s="311"/>
      <c r="BL16" s="311"/>
      <c r="BM16" s="311"/>
      <c r="BN16" s="311"/>
      <c r="BO16" s="311"/>
      <c r="BP16" s="311"/>
      <c r="BQ16" s="311"/>
      <c r="BR16" s="311"/>
      <c r="BS16" s="311"/>
      <c r="BT16" s="311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1"/>
      <c r="CK16" s="311"/>
      <c r="CL16" s="311"/>
      <c r="CM16" s="311"/>
      <c r="CN16" s="311"/>
      <c r="CO16" s="311"/>
      <c r="CP16" s="311"/>
      <c r="CQ16" s="311"/>
      <c r="CR16" s="311"/>
      <c r="CS16" s="90">
        <v>1.0</v>
      </c>
      <c r="CT16" s="90">
        <v>1.0</v>
      </c>
      <c r="CU16" s="330"/>
      <c r="CV16" s="330"/>
      <c r="CW16" s="330"/>
      <c r="CX16" s="330"/>
      <c r="CY16" s="330"/>
      <c r="CZ16" s="330"/>
      <c r="DA16" s="330"/>
      <c r="DB16" s="330"/>
      <c r="DC16" s="330"/>
      <c r="DD16" s="330"/>
      <c r="DE16" s="330"/>
      <c r="DF16" s="330"/>
      <c r="DG16" s="330"/>
      <c r="DH16" s="330"/>
      <c r="DI16" s="330"/>
      <c r="DJ16" s="330"/>
      <c r="DK16" s="330"/>
      <c r="DL16" s="330"/>
      <c r="DM16" s="330"/>
      <c r="DN16" s="330"/>
      <c r="DO16" s="330"/>
      <c r="DP16" s="330"/>
      <c r="DQ16" s="330"/>
      <c r="DR16" s="330"/>
      <c r="DS16" s="330"/>
      <c r="DT16" s="330"/>
      <c r="DU16" s="330"/>
      <c r="DV16" s="330"/>
      <c r="DW16" s="330"/>
      <c r="DX16" s="330"/>
      <c r="DY16" s="330"/>
      <c r="DZ16" s="330"/>
      <c r="EA16" s="330"/>
      <c r="EB16" s="330"/>
      <c r="EC16" s="330"/>
      <c r="ED16" s="330"/>
      <c r="EE16" s="330"/>
      <c r="EF16" s="330"/>
      <c r="EG16" s="330"/>
      <c r="EH16" s="330"/>
      <c r="EI16" s="330"/>
      <c r="EJ16" s="330"/>
      <c r="EK16" s="330"/>
      <c r="EL16" s="330"/>
      <c r="EM16" s="330"/>
      <c r="EN16" s="330"/>
      <c r="EO16" s="330"/>
      <c r="EP16" s="330"/>
      <c r="EQ16" s="330"/>
      <c r="ER16" s="330"/>
      <c r="ES16" s="330"/>
      <c r="ET16" s="330"/>
      <c r="EU16" s="330"/>
      <c r="EV16" s="330"/>
      <c r="EW16" s="330"/>
      <c r="EX16" s="330"/>
      <c r="EY16" s="330"/>
      <c r="EZ16" s="330"/>
      <c r="FA16" s="330"/>
      <c r="FB16" s="330"/>
      <c r="FC16" s="330"/>
      <c r="FD16" s="330"/>
      <c r="FE16" s="330">
        <v>1.0</v>
      </c>
      <c r="FF16" s="330">
        <v>1.0</v>
      </c>
      <c r="FG16" s="330"/>
      <c r="FH16" s="330"/>
      <c r="FI16" s="330"/>
      <c r="FJ16" s="330"/>
      <c r="FK16" s="330"/>
      <c r="FL16" s="330"/>
      <c r="FM16" s="330"/>
      <c r="FN16" s="330"/>
      <c r="FO16" s="330"/>
      <c r="FP16" s="330"/>
      <c r="FQ16" s="330"/>
      <c r="FR16" s="330"/>
      <c r="FS16" s="330"/>
      <c r="FT16" s="330"/>
      <c r="FU16" s="330"/>
      <c r="FV16" s="330"/>
      <c r="FW16" s="330"/>
      <c r="FX16" s="330"/>
      <c r="FY16" s="330">
        <v>2.0</v>
      </c>
      <c r="FZ16" s="330">
        <v>2.0</v>
      </c>
      <c r="GA16" s="330"/>
      <c r="GB16" s="330"/>
      <c r="GC16" s="330"/>
      <c r="GD16" s="330"/>
      <c r="GE16" s="330"/>
      <c r="GF16" s="330"/>
      <c r="GG16" s="330"/>
      <c r="GH16" s="330"/>
      <c r="GI16" s="330"/>
      <c r="GJ16" s="330"/>
      <c r="GK16" s="330"/>
      <c r="GL16" s="330"/>
      <c r="GM16" s="90" t="s">
        <v>1003</v>
      </c>
      <c r="GN16" s="90" t="s">
        <v>1004</v>
      </c>
      <c r="GO16" s="251">
        <v>2.0</v>
      </c>
      <c r="GP16" s="234">
        <f t="shared" ref="GP16:GQ16" si="22">+C16+E16+G16+I16+K16+M16+O16+Q16+S16+U16+W16+Y16+AA16+AC16+AE16+AG16+AI16+AK16+AM16+AO16+AQ16+AS16+AU16+AW16+AY16+BA16+BC16+BE16+BG16+BI16+BK16+BM16+BO16+BQ16++BS16+BU16+BW16+BY16+CA16+CC16+CE16+CG16+CI16+CK16+CM16+CO16+CQ16+CS16</f>
        <v>1</v>
      </c>
      <c r="GQ16" s="234">
        <f t="shared" si="22"/>
        <v>1</v>
      </c>
      <c r="GR16" s="252">
        <f t="shared" si="4"/>
        <v>1</v>
      </c>
      <c r="GS16" s="253">
        <v>2.0</v>
      </c>
      <c r="GT16" s="237">
        <f t="shared" ref="GT16:GU16" si="23">+CU16+CW16+CY16+DA16+DC16+DE16+DG16+DI16+DK16+DM16+DO16+DQ16+DS16+DU16+DW16+DY16+EA16+EC16+EE16+EG16+EI16+EK16+EM16+EO16+EQ16+ES16+EU16+EW16+EY16+FA16+FC16+FE16+FG16+FI16+FK16+FM16+FO16+FQ16+FS16+FU16+FW16+FY16+GA16+GC16+GE16+GG16+GI16+GK16</f>
        <v>3</v>
      </c>
      <c r="GU16" s="237">
        <f t="shared" si="23"/>
        <v>3</v>
      </c>
      <c r="GV16" s="238">
        <f t="shared" si="6"/>
        <v>1</v>
      </c>
      <c r="GW16" s="254">
        <f>+GO16+GS16</f>
        <v>4</v>
      </c>
      <c r="GX16" s="255">
        <f t="shared" si="7"/>
        <v>0.5</v>
      </c>
      <c r="GY16" s="256">
        <f t="shared" si="8"/>
        <v>2</v>
      </c>
      <c r="GZ16" s="340" t="s">
        <v>996</v>
      </c>
      <c r="HA16" s="257" t="s">
        <v>1005</v>
      </c>
      <c r="HB16" s="340" t="s">
        <v>996</v>
      </c>
      <c r="HC16" s="257" t="s">
        <v>1006</v>
      </c>
      <c r="HD16" s="320"/>
    </row>
    <row r="17" ht="63.0" customHeight="1">
      <c r="A17" s="329"/>
      <c r="B17" s="311" t="s">
        <v>989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1"/>
      <c r="AK17" s="311"/>
      <c r="AL17" s="311"/>
      <c r="AM17" s="311"/>
      <c r="AN17" s="311"/>
      <c r="AO17" s="311"/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>
        <v>44.0</v>
      </c>
      <c r="CH17" s="311">
        <v>246.0</v>
      </c>
      <c r="CI17" s="311"/>
      <c r="CJ17" s="311"/>
      <c r="CK17" s="311"/>
      <c r="CL17" s="311"/>
      <c r="CM17" s="311"/>
      <c r="CN17" s="311"/>
      <c r="CO17" s="311"/>
      <c r="CP17" s="311"/>
      <c r="CQ17" s="311"/>
      <c r="CR17" s="311"/>
      <c r="CS17" s="311"/>
      <c r="CT17" s="311"/>
      <c r="CU17" s="330"/>
      <c r="CV17" s="330"/>
      <c r="CW17" s="330"/>
      <c r="CX17" s="330"/>
      <c r="CY17" s="330"/>
      <c r="CZ17" s="330"/>
      <c r="DA17" s="330"/>
      <c r="DB17" s="330"/>
      <c r="DC17" s="330"/>
      <c r="DD17" s="330"/>
      <c r="DE17" s="330"/>
      <c r="DF17" s="330"/>
      <c r="DG17" s="330"/>
      <c r="DH17" s="330"/>
      <c r="DI17" s="330"/>
      <c r="DJ17" s="330"/>
      <c r="DK17" s="330"/>
      <c r="DL17" s="330"/>
      <c r="DM17" s="330"/>
      <c r="DN17" s="330"/>
      <c r="DO17" s="330"/>
      <c r="DP17" s="330"/>
      <c r="DQ17" s="330"/>
      <c r="DR17" s="330"/>
      <c r="DS17" s="330"/>
      <c r="DT17" s="330"/>
      <c r="DU17" s="330"/>
      <c r="DV17" s="330"/>
      <c r="DW17" s="330"/>
      <c r="DX17" s="330"/>
      <c r="DY17" s="330"/>
      <c r="DZ17" s="330"/>
      <c r="EA17" s="330"/>
      <c r="EB17" s="330"/>
      <c r="EC17" s="330"/>
      <c r="ED17" s="330"/>
      <c r="EE17" s="330"/>
      <c r="EF17" s="330"/>
      <c r="EG17" s="330"/>
      <c r="EH17" s="330"/>
      <c r="EI17" s="330"/>
      <c r="EJ17" s="330"/>
      <c r="EK17" s="330"/>
      <c r="EL17" s="330"/>
      <c r="EM17" s="330"/>
      <c r="EN17" s="330"/>
      <c r="EO17" s="330"/>
      <c r="EP17" s="330"/>
      <c r="EQ17" s="330"/>
      <c r="ER17" s="330"/>
      <c r="ES17" s="330"/>
      <c r="ET17" s="330"/>
      <c r="EU17" s="330"/>
      <c r="EV17" s="330"/>
      <c r="EW17" s="330"/>
      <c r="EX17" s="330"/>
      <c r="EY17" s="330"/>
      <c r="EZ17" s="330"/>
      <c r="FA17" s="330"/>
      <c r="FB17" s="330"/>
      <c r="FC17" s="330"/>
      <c r="FD17" s="330"/>
      <c r="FE17" s="330"/>
      <c r="FF17" s="330"/>
      <c r="FG17" s="330"/>
      <c r="FH17" s="330"/>
      <c r="FI17" s="330"/>
      <c r="FJ17" s="330"/>
      <c r="FK17" s="330"/>
      <c r="FL17" s="330"/>
      <c r="FM17" s="330"/>
      <c r="FN17" s="330"/>
      <c r="FO17" s="330"/>
      <c r="FP17" s="330"/>
      <c r="FQ17" s="330"/>
      <c r="FR17" s="330"/>
      <c r="FS17" s="330"/>
      <c r="FT17" s="330"/>
      <c r="FU17" s="330"/>
      <c r="FV17" s="330"/>
      <c r="FW17" s="330"/>
      <c r="FX17" s="330"/>
      <c r="FY17" s="330"/>
      <c r="FZ17" s="330"/>
      <c r="GA17" s="330"/>
      <c r="GB17" s="330"/>
      <c r="GC17" s="330"/>
      <c r="GD17" s="330"/>
      <c r="GE17" s="330"/>
      <c r="GF17" s="330"/>
      <c r="GG17" s="330"/>
      <c r="GH17" s="330"/>
      <c r="GI17" s="330"/>
      <c r="GJ17" s="330"/>
      <c r="GK17" s="330"/>
      <c r="GL17" s="330"/>
      <c r="GM17" s="90" t="s">
        <v>1007</v>
      </c>
      <c r="GN17" s="90" t="s">
        <v>1008</v>
      </c>
      <c r="GO17" s="233">
        <v>1.0</v>
      </c>
      <c r="GP17" s="234">
        <f t="shared" ref="GP17:GQ17" si="24">+C17+E17+G17+I17+K17+M17+O17+Q17+S17+U17+W17+Y17+AA17+AC17+AE17+AG17+AI17+AK17+AM17+AO17+AQ17+AS17+AU17+AW17+AY17+BA17+BC17+BE17+BG17+BI17+BK17+BM17+BO17+BQ17++BS17+BU17+BW17+BY17+CA17+CC17+CE17+CG17+CI17+CK17+CM17+CO17+CQ17+CS17</f>
        <v>44</v>
      </c>
      <c r="GQ17" s="234">
        <f t="shared" si="24"/>
        <v>246</v>
      </c>
      <c r="GR17" s="235">
        <f t="shared" si="4"/>
        <v>0.1788617886</v>
      </c>
      <c r="GS17" s="236">
        <v>1.0</v>
      </c>
      <c r="GT17" s="237">
        <f t="shared" ref="GT17:GU17" si="25">+CU17+CW17+CY17+DA17+DC17+DE17+DG17+DI17+DK17+DM17+DO17+DQ17+DS17+DU17+DW17+DY17+EA17+EC17+EE17+EG17+EI17+EK17+EM17+EO17+EQ17+ES17+EU17+EW17+EY17+FA17+FC17+FE17+FG17+FI17+FK17+FM17+FO17+FQ17+FS17+FU17+FW17+FY17+GA17+GC17+GE17+GG17+GI17+GK17</f>
        <v>0</v>
      </c>
      <c r="GU17" s="237">
        <f t="shared" si="25"/>
        <v>0</v>
      </c>
      <c r="GV17" s="238" t="str">
        <f t="shared" si="6"/>
        <v>#DIV/0!</v>
      </c>
      <c r="GW17" s="239">
        <v>1.0</v>
      </c>
      <c r="GX17" s="240" t="str">
        <f t="shared" si="7"/>
        <v>#DIV/0!</v>
      </c>
      <c r="GY17" s="241" t="str">
        <f t="shared" si="8"/>
        <v>#DIV/0!</v>
      </c>
      <c r="GZ17" s="340" t="s">
        <v>996</v>
      </c>
      <c r="HA17" s="76" t="s">
        <v>992</v>
      </c>
      <c r="HB17" s="76"/>
      <c r="HC17" s="76"/>
      <c r="HD17" s="320"/>
    </row>
    <row r="18" ht="42.0" customHeight="1">
      <c r="A18" s="329"/>
      <c r="B18" s="311" t="s">
        <v>989</v>
      </c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11"/>
      <c r="AS18" s="311"/>
      <c r="AT18" s="311"/>
      <c r="AU18" s="311"/>
      <c r="AV18" s="311"/>
      <c r="AW18" s="311"/>
      <c r="AX18" s="311"/>
      <c r="AY18" s="311"/>
      <c r="AZ18" s="311"/>
      <c r="BA18" s="311"/>
      <c r="BB18" s="311"/>
      <c r="BC18" s="311"/>
      <c r="BD18" s="311"/>
      <c r="BE18" s="311"/>
      <c r="BF18" s="311"/>
      <c r="BG18" s="311"/>
      <c r="BH18" s="311"/>
      <c r="BI18" s="311"/>
      <c r="BJ18" s="311"/>
      <c r="BK18" s="311"/>
      <c r="BL18" s="311"/>
      <c r="BM18" s="311"/>
      <c r="BN18" s="311"/>
      <c r="BO18" s="311"/>
      <c r="BP18" s="311"/>
      <c r="BQ18" s="311"/>
      <c r="BR18" s="311"/>
      <c r="BS18" s="311"/>
      <c r="BT18" s="311"/>
      <c r="BU18" s="311"/>
      <c r="BV18" s="311"/>
      <c r="BW18" s="311"/>
      <c r="BX18" s="311"/>
      <c r="BY18" s="311"/>
      <c r="BZ18" s="311"/>
      <c r="CA18" s="311"/>
      <c r="CB18" s="311"/>
      <c r="CC18" s="311"/>
      <c r="CD18" s="311"/>
      <c r="CE18" s="311"/>
      <c r="CF18" s="311"/>
      <c r="CG18" s="311">
        <v>1.0</v>
      </c>
      <c r="CH18" s="311">
        <v>1.0</v>
      </c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330"/>
      <c r="CV18" s="330"/>
      <c r="CW18" s="330"/>
      <c r="CX18" s="330"/>
      <c r="CY18" s="330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/>
      <c r="DM18" s="330">
        <v>1.0</v>
      </c>
      <c r="DN18" s="330">
        <v>1.0</v>
      </c>
      <c r="DO18" s="330"/>
      <c r="DP18" s="330"/>
      <c r="DQ18" s="330"/>
      <c r="DR18" s="330"/>
      <c r="DS18" s="330"/>
      <c r="DT18" s="330"/>
      <c r="DU18" s="330"/>
      <c r="DV18" s="330"/>
      <c r="DW18" s="330"/>
      <c r="DX18" s="330"/>
      <c r="DY18" s="330"/>
      <c r="DZ18" s="330"/>
      <c r="EA18" s="330"/>
      <c r="EB18" s="330"/>
      <c r="EC18" s="330"/>
      <c r="ED18" s="330"/>
      <c r="EE18" s="330"/>
      <c r="EF18" s="330"/>
      <c r="EG18" s="330"/>
      <c r="EH18" s="330"/>
      <c r="EI18" s="330"/>
      <c r="EJ18" s="330"/>
      <c r="EK18" s="330"/>
      <c r="EL18" s="330"/>
      <c r="EM18" s="330"/>
      <c r="EN18" s="330"/>
      <c r="EO18" s="330"/>
      <c r="EP18" s="330"/>
      <c r="EQ18" s="330"/>
      <c r="ER18" s="330"/>
      <c r="ES18" s="330">
        <v>1.0</v>
      </c>
      <c r="ET18" s="330">
        <v>1.0</v>
      </c>
      <c r="EU18" s="330"/>
      <c r="EV18" s="330"/>
      <c r="EW18" s="330"/>
      <c r="EX18" s="330"/>
      <c r="EY18" s="330"/>
      <c r="EZ18" s="330"/>
      <c r="FA18" s="330"/>
      <c r="FB18" s="330"/>
      <c r="FC18" s="330"/>
      <c r="FD18" s="330"/>
      <c r="FE18" s="330">
        <v>1.0</v>
      </c>
      <c r="FF18" s="330">
        <v>1.0</v>
      </c>
      <c r="FG18" s="330"/>
      <c r="FH18" s="330"/>
      <c r="FI18" s="330"/>
      <c r="FJ18" s="330"/>
      <c r="FK18" s="330"/>
      <c r="FL18" s="330"/>
      <c r="FM18" s="330"/>
      <c r="FN18" s="330"/>
      <c r="FO18" s="330"/>
      <c r="FP18" s="330"/>
      <c r="FQ18" s="330"/>
      <c r="FR18" s="330"/>
      <c r="FS18" s="330"/>
      <c r="FT18" s="330"/>
      <c r="FU18" s="330"/>
      <c r="FV18" s="330"/>
      <c r="FW18" s="330"/>
      <c r="FX18" s="330"/>
      <c r="FY18" s="330">
        <v>1.0</v>
      </c>
      <c r="FZ18" s="330">
        <v>1.0</v>
      </c>
      <c r="GA18" s="330"/>
      <c r="GB18" s="330"/>
      <c r="GC18" s="330"/>
      <c r="GD18" s="330"/>
      <c r="GE18" s="330"/>
      <c r="GF18" s="330"/>
      <c r="GG18" s="330"/>
      <c r="GH18" s="330"/>
      <c r="GI18" s="330"/>
      <c r="GJ18" s="330"/>
      <c r="GK18" s="330"/>
      <c r="GL18" s="330"/>
      <c r="GM18" s="90" t="s">
        <v>1009</v>
      </c>
      <c r="GN18" s="90" t="s">
        <v>1010</v>
      </c>
      <c r="GO18" s="251">
        <v>2.0</v>
      </c>
      <c r="GP18" s="234">
        <f t="shared" ref="GP18:GQ18" si="26">+C18+E18+G18+I18+K18+M18+O18+Q18+S18+U18+W18+Y18+AA18+AC18+AE18+AG18+AI18+AK18+AM18+AO18+AQ18+AS18+AU18+AW18+AY18+BA18+BC18+BE18+BG18+BI18+BK18+BM18+BO18+BQ18++BS18+BU18+BW18+BY18+CA18+CC18+CE18+CG18+CI18+CK18+CM18+CO18+CQ18+CS18</f>
        <v>1</v>
      </c>
      <c r="GQ18" s="234">
        <f t="shared" si="26"/>
        <v>1</v>
      </c>
      <c r="GR18" s="252">
        <f t="shared" si="4"/>
        <v>1</v>
      </c>
      <c r="GS18" s="253">
        <v>2.0</v>
      </c>
      <c r="GT18" s="237">
        <f t="shared" ref="GT18:GU18" si="27">+CU18+CW18+CY18+DA18+DC18+DE18+DG18+DI18+DK18+DM18+DO18+DQ18+DS18+DU18+DW18+DY18+EA18+EC18+EE18+EG18+EI18+EK18+EM18+EO18+EQ18+ES18+EU18+EW18+EY18+FA18+FC18+FE18+FG18+FI18+FK18+FM18+FO18+FQ18+FS18+FU18+FW18+FY18+GA18+GC18+GE18+GG18+GI18+GK18</f>
        <v>4</v>
      </c>
      <c r="GU18" s="237">
        <f t="shared" si="27"/>
        <v>4</v>
      </c>
      <c r="GV18" s="238">
        <f t="shared" si="6"/>
        <v>1</v>
      </c>
      <c r="GW18" s="254">
        <f t="shared" ref="GW18:GW19" si="30">+GO18+GS18</f>
        <v>4</v>
      </c>
      <c r="GX18" s="255">
        <f t="shared" si="7"/>
        <v>0.5</v>
      </c>
      <c r="GY18" s="256">
        <f t="shared" si="8"/>
        <v>2</v>
      </c>
      <c r="GZ18" s="340" t="s">
        <v>996</v>
      </c>
      <c r="HA18" s="257" t="s">
        <v>1011</v>
      </c>
      <c r="HB18" s="257" t="s">
        <v>1012</v>
      </c>
      <c r="HC18" s="257" t="s">
        <v>1013</v>
      </c>
      <c r="HD18" s="320"/>
    </row>
    <row r="19" ht="74.25" customHeight="1">
      <c r="A19" s="329"/>
      <c r="B19" s="311" t="s">
        <v>985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1"/>
      <c r="AL19" s="311"/>
      <c r="AM19" s="311"/>
      <c r="AN19" s="311"/>
      <c r="AO19" s="311"/>
      <c r="AP19" s="311"/>
      <c r="AQ19" s="311"/>
      <c r="AR19" s="311"/>
      <c r="AS19" s="311"/>
      <c r="AT19" s="311"/>
      <c r="AU19" s="311"/>
      <c r="AV19" s="311"/>
      <c r="AW19" s="311"/>
      <c r="AX19" s="311"/>
      <c r="AY19" s="311"/>
      <c r="AZ19" s="311"/>
      <c r="BA19" s="311"/>
      <c r="BB19" s="311"/>
      <c r="BC19" s="311"/>
      <c r="BD19" s="311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  <c r="CH19" s="311"/>
      <c r="CI19" s="311"/>
      <c r="CJ19" s="311"/>
      <c r="CK19" s="311"/>
      <c r="CL19" s="311"/>
      <c r="CM19" s="311"/>
      <c r="CN19" s="311"/>
      <c r="CO19" s="311"/>
      <c r="CP19" s="311"/>
      <c r="CQ19" s="311"/>
      <c r="CR19" s="311"/>
      <c r="CS19" s="311"/>
      <c r="CT19" s="311"/>
      <c r="CU19" s="330"/>
      <c r="CV19" s="330"/>
      <c r="CW19" s="330"/>
      <c r="CX19" s="330"/>
      <c r="CY19" s="330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0"/>
      <c r="DO19" s="330"/>
      <c r="DP19" s="330"/>
      <c r="DQ19" s="330"/>
      <c r="DR19" s="330"/>
      <c r="DS19" s="330"/>
      <c r="DT19" s="330"/>
      <c r="DU19" s="330"/>
      <c r="DV19" s="330"/>
      <c r="DW19" s="330"/>
      <c r="DX19" s="330"/>
      <c r="DY19" s="330"/>
      <c r="DZ19" s="330"/>
      <c r="EA19" s="330"/>
      <c r="EB19" s="330"/>
      <c r="EC19" s="330"/>
      <c r="ED19" s="330"/>
      <c r="EE19" s="330"/>
      <c r="EF19" s="330"/>
      <c r="EG19" s="330"/>
      <c r="EH19" s="330"/>
      <c r="EI19" s="330"/>
      <c r="EJ19" s="330"/>
      <c r="EK19" s="330"/>
      <c r="EL19" s="330"/>
      <c r="EM19" s="330"/>
      <c r="EN19" s="330"/>
      <c r="EO19" s="330"/>
      <c r="EP19" s="330"/>
      <c r="EQ19" s="330"/>
      <c r="ER19" s="330"/>
      <c r="ES19" s="330"/>
      <c r="ET19" s="330"/>
      <c r="EU19" s="330"/>
      <c r="EV19" s="330"/>
      <c r="EW19" s="330"/>
      <c r="EX19" s="330"/>
      <c r="EY19" s="330"/>
      <c r="EZ19" s="330"/>
      <c r="FA19" s="330"/>
      <c r="FB19" s="330"/>
      <c r="FC19" s="330"/>
      <c r="FD19" s="330"/>
      <c r="FE19" s="330"/>
      <c r="FF19" s="330"/>
      <c r="FG19" s="330"/>
      <c r="FH19" s="330"/>
      <c r="FI19" s="330"/>
      <c r="FJ19" s="330"/>
      <c r="FK19" s="330"/>
      <c r="FL19" s="330"/>
      <c r="FM19" s="330"/>
      <c r="FN19" s="330"/>
      <c r="FO19" s="330"/>
      <c r="FP19" s="330"/>
      <c r="FQ19" s="330"/>
      <c r="FR19" s="330"/>
      <c r="FS19" s="330"/>
      <c r="FT19" s="330"/>
      <c r="FU19" s="330"/>
      <c r="FV19" s="330"/>
      <c r="FW19" s="330"/>
      <c r="FX19" s="330"/>
      <c r="FY19" s="330"/>
      <c r="FZ19" s="330"/>
      <c r="GA19" s="330"/>
      <c r="GB19" s="330"/>
      <c r="GC19" s="330"/>
      <c r="GD19" s="330"/>
      <c r="GE19" s="330"/>
      <c r="GF19" s="330"/>
      <c r="GG19" s="330"/>
      <c r="GH19" s="330"/>
      <c r="GI19" s="330"/>
      <c r="GJ19" s="330"/>
      <c r="GK19" s="330"/>
      <c r="GL19" s="330"/>
      <c r="GM19" s="90" t="s">
        <v>1014</v>
      </c>
      <c r="GN19" s="90" t="s">
        <v>1015</v>
      </c>
      <c r="GO19" s="251">
        <v>0.0</v>
      </c>
      <c r="GP19" s="234">
        <f t="shared" ref="GP19:GQ19" si="28">+C19+E19+G19+I19+K19+M19+O19+Q19+S19+U19+W19+Y19+AA19+AC19+AE19+AG19+AI19+AK19+AM19+AO19+AQ19+AS19+AU19+AW19+AY19+BA19+BC19+BE19+BG19+BI19+BK19+BM19+BO19+BQ19++BS19+BU19+BW19+BY19+CA19+CC19+CE19+CG19+CI19+CK19+CM19+CO19+CQ19+CS19</f>
        <v>0</v>
      </c>
      <c r="GQ19" s="234">
        <f t="shared" si="28"/>
        <v>0</v>
      </c>
      <c r="GR19" s="252" t="str">
        <f t="shared" si="4"/>
        <v>#DIV/0!</v>
      </c>
      <c r="GS19" s="253">
        <v>1.0</v>
      </c>
      <c r="GT19" s="237">
        <f t="shared" ref="GT19:GU19" si="29">+CU19+CW19+CY19+DA19+DC19+DE19+DG19+DI19+DK19+DM19+DO19+DQ19+DS19+DU19+DW19+DY19+EA19+EC19+EE19+EG19+EI19+EK19+EM19+EO19+EQ19+ES19+EU19+EW19+EY19+FA19+FC19+FE19+FG19+FI19+FK19+FM19+FO19+FQ19+FS19+FU19+FW19+FY19+GA19+GC19+GE19+GG19+GI19+GK19</f>
        <v>0</v>
      </c>
      <c r="GU19" s="237">
        <f t="shared" si="29"/>
        <v>0</v>
      </c>
      <c r="GV19" s="238" t="str">
        <f t="shared" si="6"/>
        <v>#DIV/0!</v>
      </c>
      <c r="GW19" s="254">
        <f t="shared" si="30"/>
        <v>1</v>
      </c>
      <c r="GX19" s="255" t="str">
        <f t="shared" si="7"/>
        <v>#DIV/0!</v>
      </c>
      <c r="GY19" s="256" t="str">
        <f t="shared" si="8"/>
        <v>#DIV/0!</v>
      </c>
      <c r="GZ19" s="340" t="s">
        <v>847</v>
      </c>
      <c r="HA19" s="257" t="s">
        <v>847</v>
      </c>
      <c r="HB19" s="257" t="s">
        <v>1016</v>
      </c>
      <c r="HC19" s="257"/>
      <c r="HD19" s="32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5">
    <mergeCell ref="GM4:GM7"/>
    <mergeCell ref="GN4:GN7"/>
    <mergeCell ref="GM8:GM9"/>
    <mergeCell ref="GW4:GW7"/>
    <mergeCell ref="GX4:GY6"/>
    <mergeCell ref="AI5:AX5"/>
    <mergeCell ref="AY5:BN5"/>
    <mergeCell ref="BO5:CD5"/>
    <mergeCell ref="CE5:CT5"/>
    <mergeCell ref="C5:R5"/>
    <mergeCell ref="S5:AH5"/>
    <mergeCell ref="W6:X6"/>
    <mergeCell ref="Y6:Z6"/>
    <mergeCell ref="AA6:AB6"/>
    <mergeCell ref="AC6:AD6"/>
    <mergeCell ref="AE6:AF6"/>
    <mergeCell ref="B8:B9"/>
    <mergeCell ref="DM6:DN6"/>
    <mergeCell ref="DO6:DP6"/>
    <mergeCell ref="GI6:GJ6"/>
    <mergeCell ref="GK6:GL6"/>
    <mergeCell ref="GO4:GR6"/>
    <mergeCell ref="GS4:GV6"/>
    <mergeCell ref="FY6:FZ6"/>
    <mergeCell ref="GA6:GB6"/>
    <mergeCell ref="GC6:GD6"/>
    <mergeCell ref="GE6:GF6"/>
    <mergeCell ref="GG6:GH6"/>
    <mergeCell ref="FG5:FV5"/>
    <mergeCell ref="FW5:GL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A6:CB6"/>
    <mergeCell ref="CC6:CD6"/>
    <mergeCell ref="CE6:CF6"/>
    <mergeCell ref="CG6:CH6"/>
    <mergeCell ref="CI6:CJ6"/>
    <mergeCell ref="EA5:EP5"/>
    <mergeCell ref="EQ5:FF5"/>
    <mergeCell ref="EW6:EX6"/>
    <mergeCell ref="EY6:EZ6"/>
    <mergeCell ref="FA6:FB6"/>
    <mergeCell ref="FC6:FD6"/>
    <mergeCell ref="FE6:FF6"/>
    <mergeCell ref="AU6:AV6"/>
    <mergeCell ref="AW6:AX6"/>
    <mergeCell ref="AG6:AH6"/>
    <mergeCell ref="AI6:AJ6"/>
    <mergeCell ref="AK6:AL6"/>
    <mergeCell ref="AM6:AN6"/>
    <mergeCell ref="AO6:AP6"/>
    <mergeCell ref="AQ6:AR6"/>
    <mergeCell ref="AS6:AT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Y6:CZ6"/>
    <mergeCell ref="DA6:DB6"/>
    <mergeCell ref="CK6:CL6"/>
    <mergeCell ref="CM6:CN6"/>
    <mergeCell ref="CO6:CP6"/>
    <mergeCell ref="CQ6:CR6"/>
    <mergeCell ref="CS6:CT6"/>
    <mergeCell ref="CU6:CV6"/>
    <mergeCell ref="CW6:CX6"/>
    <mergeCell ref="DQ6:DR6"/>
    <mergeCell ref="DS6:DT6"/>
    <mergeCell ref="CU5:DJ5"/>
    <mergeCell ref="DK5:DZ5"/>
    <mergeCell ref="DC6:DD6"/>
    <mergeCell ref="DE6:DF6"/>
    <mergeCell ref="DG6:DH6"/>
    <mergeCell ref="DI6:DJ6"/>
    <mergeCell ref="DK6:DL6"/>
    <mergeCell ref="CU3:GN3"/>
    <mergeCell ref="CU4:GL4"/>
    <mergeCell ref="GM2:GW2"/>
    <mergeCell ref="B3:B7"/>
    <mergeCell ref="GO3:GW3"/>
    <mergeCell ref="GZ3:GZ7"/>
    <mergeCell ref="HA3:HA7"/>
    <mergeCell ref="HB3:HB7"/>
    <mergeCell ref="HC3:HC7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FU6:FV6"/>
    <mergeCell ref="FW6:FX6"/>
    <mergeCell ref="FG6:FH6"/>
    <mergeCell ref="FI6:FJ6"/>
    <mergeCell ref="FK6:FL6"/>
    <mergeCell ref="FM6:FN6"/>
    <mergeCell ref="FO6:FP6"/>
    <mergeCell ref="FQ6:FR6"/>
    <mergeCell ref="FS6:FT6"/>
  </mergeCells>
  <conditionalFormatting sqref="GV8">
    <cfRule type="notContainsBlanks" dxfId="0" priority="1">
      <formula>LEN(TRIM(GV8))&gt;0</formula>
    </cfRule>
  </conditionalFormatting>
  <conditionalFormatting sqref="GV9">
    <cfRule type="notContainsBlanks" dxfId="0" priority="2">
      <formula>LEN(TRIM(GV9))&gt;0</formula>
    </cfRule>
  </conditionalFormatting>
  <conditionalFormatting sqref="GV19">
    <cfRule type="notContainsBlanks" dxfId="0" priority="3">
      <formula>LEN(TRIM(GV19))&gt;0</formula>
    </cfRule>
  </conditionalFormatting>
  <conditionalFormatting sqref="GV10">
    <cfRule type="notContainsBlanks" dxfId="0" priority="4">
      <formula>LEN(TRIM(GV10))&gt;0</formula>
    </cfRule>
  </conditionalFormatting>
  <conditionalFormatting sqref="GV11">
    <cfRule type="notContainsBlanks" dxfId="0" priority="5">
      <formula>LEN(TRIM(GV11))&gt;0</formula>
    </cfRule>
  </conditionalFormatting>
  <conditionalFormatting sqref="GV12">
    <cfRule type="notContainsBlanks" dxfId="0" priority="6">
      <formula>LEN(TRIM(GV12))&gt;0</formula>
    </cfRule>
  </conditionalFormatting>
  <conditionalFormatting sqref="GV13">
    <cfRule type="notContainsBlanks" dxfId="0" priority="7">
      <formula>LEN(TRIM(GV13))&gt;0</formula>
    </cfRule>
  </conditionalFormatting>
  <conditionalFormatting sqref="GV14">
    <cfRule type="notContainsBlanks" dxfId="0" priority="8">
      <formula>LEN(TRIM(GV14))&gt;0</formula>
    </cfRule>
  </conditionalFormatting>
  <conditionalFormatting sqref="GV15">
    <cfRule type="notContainsBlanks" dxfId="0" priority="9">
      <formula>LEN(TRIM(GV15))&gt;0</formula>
    </cfRule>
  </conditionalFormatting>
  <conditionalFormatting sqref="GV16">
    <cfRule type="notContainsBlanks" dxfId="0" priority="10">
      <formula>LEN(TRIM(GV16))&gt;0</formula>
    </cfRule>
  </conditionalFormatting>
  <conditionalFormatting sqref="GV17">
    <cfRule type="notContainsBlanks" dxfId="0" priority="11">
      <formula>LEN(TRIM(GV17))&gt;0</formula>
    </cfRule>
  </conditionalFormatting>
  <conditionalFormatting sqref="GV18">
    <cfRule type="notContainsBlanks" dxfId="0" priority="12">
      <formula>LEN(TRIM(GV18))&gt;0</formula>
    </cfRule>
  </conditionalFormatting>
  <printOptions/>
  <pageMargins bottom="0.7480314960629921" footer="0.0" header="0.0" left="0.7086614173228347" right="0.7086614173228347" top="0.7480314960629921"/>
  <pageSetup paperSize="14" orientation="landscape"/>
  <colBreaks count="4" manualBreakCount="4">
    <brk id="98" man="1"/>
    <brk id="146" man="1"/>
    <brk id="194" man="1"/>
    <brk id="50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E75B5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8.33"/>
    <col customWidth="1" min="2" max="2" width="6.44"/>
    <col customWidth="1" min="3" max="194" width="2.67"/>
    <col customWidth="1" min="195" max="196" width="7.67"/>
    <col customWidth="1" min="197" max="204" width="5.11"/>
    <col customWidth="1" min="205" max="205" width="6.89"/>
    <col customWidth="1" min="206" max="207" width="9.11"/>
    <col customWidth="1" min="208" max="208" width="12.44"/>
    <col customWidth="1" min="209" max="211" width="6.89"/>
  </cols>
  <sheetData>
    <row r="1" ht="18.0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</row>
    <row r="2" ht="68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321" t="s">
        <v>1017</v>
      </c>
      <c r="GN2" s="5"/>
      <c r="GO2" s="5"/>
      <c r="GP2" s="5"/>
      <c r="GQ2" s="5"/>
      <c r="GR2" s="5"/>
      <c r="GS2" s="5"/>
      <c r="GT2" s="5"/>
      <c r="GU2" s="5"/>
      <c r="GV2" s="5"/>
      <c r="GW2" s="6"/>
      <c r="GX2" s="76"/>
      <c r="GY2" s="76"/>
      <c r="GZ2" s="76" t="s">
        <v>6</v>
      </c>
      <c r="HA2" s="76" t="s">
        <v>7</v>
      </c>
      <c r="HB2" s="76" t="s">
        <v>8</v>
      </c>
      <c r="HC2" s="76" t="s">
        <v>9</v>
      </c>
    </row>
    <row r="3" ht="15.75" customHeight="1">
      <c r="A3" s="243"/>
      <c r="B3" s="188" t="s">
        <v>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190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/>
      <c r="GO3" s="191" t="s">
        <v>805</v>
      </c>
      <c r="GP3" s="5"/>
      <c r="GQ3" s="5"/>
      <c r="GR3" s="5"/>
      <c r="GS3" s="5"/>
      <c r="GT3" s="5"/>
      <c r="GU3" s="5"/>
      <c r="GV3" s="5"/>
      <c r="GW3" s="6"/>
      <c r="GX3" s="345"/>
      <c r="GY3" s="311"/>
      <c r="GZ3" s="346" t="s">
        <v>16</v>
      </c>
      <c r="HA3" s="346" t="s">
        <v>16</v>
      </c>
      <c r="HB3" s="346" t="s">
        <v>16</v>
      </c>
      <c r="HC3" s="346" t="s">
        <v>16</v>
      </c>
    </row>
    <row r="4" ht="12.75" customHeight="1">
      <c r="A4" s="243"/>
      <c r="B4" s="2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192" t="s">
        <v>933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188" t="s">
        <v>12</v>
      </c>
      <c r="GN4" s="188" t="s">
        <v>806</v>
      </c>
      <c r="GO4" s="195" t="s">
        <v>807</v>
      </c>
      <c r="GP4" s="8"/>
      <c r="GQ4" s="8"/>
      <c r="GR4" s="9"/>
      <c r="GS4" s="196" t="s">
        <v>808</v>
      </c>
      <c r="GT4" s="8"/>
      <c r="GU4" s="8"/>
      <c r="GV4" s="9"/>
      <c r="GW4" s="197" t="s">
        <v>809</v>
      </c>
      <c r="GX4" s="198" t="s">
        <v>810</v>
      </c>
      <c r="GY4" s="9"/>
      <c r="GZ4" s="26"/>
      <c r="HA4" s="26"/>
      <c r="HB4" s="26"/>
      <c r="HC4" s="26"/>
    </row>
    <row r="5" ht="15.75" customHeight="1">
      <c r="A5" s="243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26"/>
      <c r="GN5" s="26"/>
      <c r="GO5" s="140"/>
      <c r="GR5" s="141"/>
      <c r="GS5" s="140"/>
      <c r="GV5" s="141"/>
      <c r="GW5" s="26"/>
      <c r="GX5" s="140"/>
      <c r="GY5" s="141"/>
      <c r="GZ5" s="26"/>
      <c r="HA5" s="26"/>
      <c r="HB5" s="26"/>
      <c r="HC5" s="26"/>
    </row>
    <row r="6" ht="60.75" customHeight="1">
      <c r="A6" s="243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26"/>
      <c r="GN6" s="26"/>
      <c r="GO6" s="12"/>
      <c r="GP6" s="13"/>
      <c r="GQ6" s="13"/>
      <c r="GR6" s="14"/>
      <c r="GS6" s="12"/>
      <c r="GT6" s="13"/>
      <c r="GU6" s="13"/>
      <c r="GV6" s="14"/>
      <c r="GW6" s="26"/>
      <c r="GX6" s="12"/>
      <c r="GY6" s="14"/>
      <c r="GZ6" s="26"/>
      <c r="HA6" s="26"/>
      <c r="HB6" s="26"/>
      <c r="HC6" s="26"/>
    </row>
    <row r="7" ht="69.75" customHeight="1">
      <c r="A7" s="243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27"/>
      <c r="GN7" s="27"/>
      <c r="GO7" s="225" t="s">
        <v>832</v>
      </c>
      <c r="GP7" s="226" t="s">
        <v>830</v>
      </c>
      <c r="GQ7" s="226" t="s">
        <v>831</v>
      </c>
      <c r="GR7" s="227" t="s">
        <v>833</v>
      </c>
      <c r="GS7" s="228" t="s">
        <v>832</v>
      </c>
      <c r="GT7" s="229" t="s">
        <v>830</v>
      </c>
      <c r="GU7" s="229" t="s">
        <v>831</v>
      </c>
      <c r="GV7" s="230" t="s">
        <v>833</v>
      </c>
      <c r="GW7" s="27"/>
      <c r="GX7" s="231" t="s">
        <v>834</v>
      </c>
      <c r="GY7" s="231" t="s">
        <v>835</v>
      </c>
      <c r="GZ7" s="27"/>
      <c r="HA7" s="27"/>
      <c r="HB7" s="27"/>
      <c r="HC7" s="27"/>
    </row>
    <row r="8" ht="72.75" customHeight="1">
      <c r="A8" s="243"/>
      <c r="B8" s="243" t="s">
        <v>1018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>
        <v>1.0</v>
      </c>
      <c r="BP8" s="243">
        <v>1.0</v>
      </c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>
        <v>1.0</v>
      </c>
      <c r="CV8" s="243">
        <v>1.0</v>
      </c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>
        <v>1.0</v>
      </c>
      <c r="FH8" s="243">
        <v>1.0</v>
      </c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76" t="s">
        <v>1019</v>
      </c>
      <c r="GN8" s="76" t="s">
        <v>1020</v>
      </c>
      <c r="GO8" s="233">
        <v>1.0</v>
      </c>
      <c r="GP8" s="234">
        <f t="shared" ref="GP8:GQ8" si="1">+C8+E8+G8+I8+K8+M8+O8+Q8+S8+U8+W8+Y8+AA8+AC8+AE8+AG8+AI8+AK8+AM8+AO8+AQ8+AS8+AU8+AW8+AY8+BA8+BC8+BE8+BG8+BI8+BK8+BM8+BO8+BQ8++BS8+BU8+BW8+BY8+CA8+CC8+CE8+CG8+CI8+CK8+CM8+CO8+CQ8+CS8</f>
        <v>1</v>
      </c>
      <c r="GQ8" s="234">
        <f t="shared" si="1"/>
        <v>1</v>
      </c>
      <c r="GR8" s="235">
        <f t="shared" ref="GR8:GR17" si="4">+GP8/GQ8</f>
        <v>1</v>
      </c>
      <c r="GS8" s="236">
        <v>1.0</v>
      </c>
      <c r="GT8" s="237">
        <f t="shared" ref="GT8:GU8" si="2">+CU8+CW8+CY8+DA8+DC8+DE8+DG8+DI8+DK8+DM8+DO8+DQ8+DS8+DU8+DW8+DY8+EA8+EC8+EE8+EG8+EI8+EK8+EM8+EO8+EQ8+ES8+EU8+EW8+EY8+FA8+FC8+FE8+FG8+FI8+FK8+FM8+FO8+FQ8+FS8+FU8+FW8+FY8+GA8+GC8+GE8+GG8+GI8+GK8</f>
        <v>2</v>
      </c>
      <c r="GU8" s="237">
        <f t="shared" si="2"/>
        <v>2</v>
      </c>
      <c r="GV8" s="238">
        <f t="shared" ref="GV8:GV17" si="6">+GT8/GU8</f>
        <v>1</v>
      </c>
      <c r="GW8" s="239">
        <v>1.0</v>
      </c>
      <c r="GX8" s="240">
        <f t="shared" ref="GX8:GX17" si="7">((GY8)/GW8)</f>
        <v>2</v>
      </c>
      <c r="GY8" s="241">
        <f t="shared" ref="GY8:GY17" si="8">+GR8+GV8</f>
        <v>2</v>
      </c>
      <c r="GZ8" s="76" t="s">
        <v>1021</v>
      </c>
      <c r="HA8" s="76" t="s">
        <v>1022</v>
      </c>
      <c r="HB8" s="76" t="s">
        <v>1023</v>
      </c>
      <c r="HC8" s="76" t="s">
        <v>1024</v>
      </c>
    </row>
    <row r="9" ht="72.75" customHeight="1">
      <c r="A9" s="243"/>
      <c r="B9" s="243" t="s">
        <v>1018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76" t="s">
        <v>1025</v>
      </c>
      <c r="GN9" s="76" t="s">
        <v>1026</v>
      </c>
      <c r="GO9" s="251">
        <v>0.0</v>
      </c>
      <c r="GP9" s="234">
        <f t="shared" ref="GP9:GQ9" si="3">+C9+E9+G9+I9+K9+M9+O9+Q9+S9+U9+W9+Y9+AA9+AC9+AE9+AG9+AI9+AK9+AM9+AO9+AQ9+AS9+AU9+AW9+AY9+BA9+BC9+BE9+BG9+BI9+BK9+BM9+BO9+BQ9++BS9+BU9+BW9+BY9+CA9+CC9+CE9+CG9+CI9+CK9+CM9+CO9+CQ9+CS9</f>
        <v>0</v>
      </c>
      <c r="GQ9" s="234">
        <f t="shared" si="3"/>
        <v>0</v>
      </c>
      <c r="GR9" s="252" t="str">
        <f t="shared" si="4"/>
        <v>#DIV/0!</v>
      </c>
      <c r="GS9" s="253">
        <v>1.0</v>
      </c>
      <c r="GT9" s="237">
        <f t="shared" ref="GT9:GU9" si="5">+CU9+CW9+CY9+DA9+DC9+DE9+DG9+DI9+DK9+DM9+DO9+DQ9+DS9+DU9+DW9+DY9+EA9+EC9+EE9+EG9+EI9+EK9+EM9+EO9+EQ9+ES9+EU9+EW9+EY9+FA9+FC9+FE9+FG9+FI9+FK9+FM9+FO9+FQ9+FS9+FU9+FW9+FY9+GA9+GC9+GE9+GG9+GI9+GK9</f>
        <v>0</v>
      </c>
      <c r="GU9" s="237">
        <f t="shared" si="5"/>
        <v>0</v>
      </c>
      <c r="GV9" s="238" t="str">
        <f t="shared" si="6"/>
        <v>#DIV/0!</v>
      </c>
      <c r="GW9" s="254">
        <f>+GO9+GS9</f>
        <v>1</v>
      </c>
      <c r="GX9" s="255" t="str">
        <f t="shared" si="7"/>
        <v>#DIV/0!</v>
      </c>
      <c r="GY9" s="256" t="str">
        <f t="shared" si="8"/>
        <v>#DIV/0!</v>
      </c>
      <c r="GZ9" s="257" t="s">
        <v>847</v>
      </c>
      <c r="HA9" s="257" t="s">
        <v>847</v>
      </c>
      <c r="HB9" s="257"/>
      <c r="HC9" s="257" t="s">
        <v>1027</v>
      </c>
    </row>
    <row r="10" ht="81.0" customHeight="1">
      <c r="A10" s="243"/>
      <c r="B10" s="243" t="s">
        <v>1018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>
        <v>2.0</v>
      </c>
      <c r="T10" s="243">
        <v>2.0</v>
      </c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>
        <v>3.0</v>
      </c>
      <c r="AJ10" s="243">
        <v>3.0</v>
      </c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>
        <v>10.0</v>
      </c>
      <c r="BP10" s="243">
        <v>10.0</v>
      </c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>
        <v>5.0</v>
      </c>
      <c r="CF10" s="243">
        <v>5.0</v>
      </c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>
        <v>3.0</v>
      </c>
      <c r="CV10" s="243">
        <v>3.0</v>
      </c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>
        <v>4.0</v>
      </c>
      <c r="DL10" s="243">
        <v>4.0</v>
      </c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>
        <v>2.0</v>
      </c>
      <c r="EB10" s="243">
        <v>2.0</v>
      </c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>
        <v>0.0</v>
      </c>
      <c r="ER10" s="243">
        <v>0.0</v>
      </c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>
        <v>3.0</v>
      </c>
      <c r="FH10" s="243">
        <v>3.0</v>
      </c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>
        <v>3.0</v>
      </c>
      <c r="FX10" s="243">
        <v>3.0</v>
      </c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76" t="s">
        <v>1028</v>
      </c>
      <c r="GN10" s="76" t="s">
        <v>1029</v>
      </c>
      <c r="GO10" s="233">
        <v>1.0</v>
      </c>
      <c r="GP10" s="234">
        <f t="shared" ref="GP10:GQ10" si="9">+C10+E10+G10+I10+K10+M10+O10+Q10+S10+U10+W10+Y10+AA10+AC10+AE10+AG10+AI10+AK10+AM10+AO10+AQ10+AS10+AU10+AW10+AY10+BA10+BC10+BE10+BG10+BI10+BK10+BM10+BO10+BQ10++BS10+BU10+BW10+BY10+CA10+CC10+CE10+CG10+CI10+CK10+CM10+CO10+CQ10+CS10</f>
        <v>20</v>
      </c>
      <c r="GQ10" s="234">
        <f t="shared" si="9"/>
        <v>20</v>
      </c>
      <c r="GR10" s="235">
        <f t="shared" si="4"/>
        <v>1</v>
      </c>
      <c r="GS10" s="236">
        <v>1.0</v>
      </c>
      <c r="GT10" s="237">
        <f t="shared" ref="GT10:GU10" si="10">+CU10+CW10+CY10+DA10+DC10+DE10+DG10+DI10+DK10+DM10+DO10+DQ10+DS10+DU10+DW10+DY10+EA10+EC10+EE10+EG10+EI10+EK10+EM10+EO10+EQ10+ES10+EU10+EW10+EY10+FA10+FC10+FE10+FG10+FI10+FK10+FM10+FO10+FQ10+FS10+FU10+FW10+FY10+GA10+GC10+GE10+GG10+GI10+GK10</f>
        <v>15</v>
      </c>
      <c r="GU10" s="237">
        <f t="shared" si="10"/>
        <v>15</v>
      </c>
      <c r="GV10" s="238">
        <f t="shared" si="6"/>
        <v>1</v>
      </c>
      <c r="GW10" s="239">
        <v>1.0</v>
      </c>
      <c r="GX10" s="240">
        <f t="shared" si="7"/>
        <v>2</v>
      </c>
      <c r="GY10" s="241">
        <f t="shared" si="8"/>
        <v>2</v>
      </c>
      <c r="GZ10" s="76" t="s">
        <v>1030</v>
      </c>
      <c r="HA10" s="76" t="s">
        <v>1030</v>
      </c>
      <c r="HB10" s="76" t="s">
        <v>1030</v>
      </c>
      <c r="HC10" s="76" t="s">
        <v>1030</v>
      </c>
    </row>
    <row r="11" ht="73.5" customHeight="1">
      <c r="A11" s="243"/>
      <c r="B11" s="243" t="s">
        <v>1018</v>
      </c>
      <c r="C11" s="243">
        <v>1.0</v>
      </c>
      <c r="D11" s="243">
        <v>1.0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>
        <v>1.0</v>
      </c>
      <c r="BP11" s="243">
        <v>1.0</v>
      </c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76" t="s">
        <v>1031</v>
      </c>
      <c r="GN11" s="76" t="s">
        <v>1032</v>
      </c>
      <c r="GO11" s="251">
        <v>2.0</v>
      </c>
      <c r="GP11" s="234">
        <f t="shared" ref="GP11:GQ11" si="11">+C11+E11+G11+I11+K11+M11+O11+Q11+S11+U11+W11+Y11+AA11+AC11+AE11+AG11+AI11+AK11+AM11+AO11+AQ11+AS11+AU11+AW11+AY11+BA11+BC11+BE11+BG11+BI11+BK11+BM11+BO11+BQ11++BS11+BU11+BW11+BY11+CA11+CC11+CE11+CG11+CI11+CK11+CM11+CO11+CQ11+CS11</f>
        <v>2</v>
      </c>
      <c r="GQ11" s="234">
        <f t="shared" si="11"/>
        <v>2</v>
      </c>
      <c r="GR11" s="252">
        <f t="shared" si="4"/>
        <v>1</v>
      </c>
      <c r="GS11" s="253">
        <v>1.0</v>
      </c>
      <c r="GT11" s="237">
        <f t="shared" ref="GT11:GU11" si="12">+CU11+CW11+CY11+DA11+DC11+DE11+DG11+DI11+DK11+DM11+DO11+DQ11+DS11+DU11+DW11+DY11+EA11+EC11+EE11+EG11+EI11+EK11+EM11+EO11+EQ11+ES11+EU11+EW11+EY11+FA11+FC11+FE11+FG11+FI11+FK11+FM11+FO11+FQ11+FS11+FU11+FW11+FY11+GA11+GC11+GE11+GG11+GI11+GK11</f>
        <v>0</v>
      </c>
      <c r="GU11" s="237">
        <f t="shared" si="12"/>
        <v>0</v>
      </c>
      <c r="GV11" s="238" t="str">
        <f t="shared" si="6"/>
        <v>#DIV/0!</v>
      </c>
      <c r="GW11" s="254">
        <f t="shared" ref="GW11:GW17" si="15">+GO11+GS11</f>
        <v>3</v>
      </c>
      <c r="GX11" s="255" t="str">
        <f t="shared" si="7"/>
        <v>#DIV/0!</v>
      </c>
      <c r="GY11" s="256" t="str">
        <f t="shared" si="8"/>
        <v>#DIV/0!</v>
      </c>
      <c r="GZ11" s="257" t="s">
        <v>1033</v>
      </c>
      <c r="HA11" s="257" t="s">
        <v>1034</v>
      </c>
      <c r="HB11" s="257" t="s">
        <v>1035</v>
      </c>
      <c r="HC11" s="257"/>
    </row>
    <row r="12" ht="75.0" customHeight="1">
      <c r="A12" s="243"/>
      <c r="B12" s="243" t="s">
        <v>1018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>
        <v>1.0</v>
      </c>
      <c r="FH12" s="243">
        <v>1.0</v>
      </c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76" t="s">
        <v>1036</v>
      </c>
      <c r="GN12" s="76" t="s">
        <v>1037</v>
      </c>
      <c r="GO12" s="251">
        <v>0.0</v>
      </c>
      <c r="GP12" s="234">
        <f t="shared" ref="GP12:GQ12" si="13">+C12+E12+G12+I12+K12+M12+O12+Q12+S12+U12+W12+Y12+AA12+AC12+AE12+AG12+AI12+AK12+AM12+AO12+AQ12+AS12+AU12+AW12+AY12+BA12+BC12+BE12+BG12+BI12+BK12+BM12+BO12+BQ12++BS12+BU12+BW12+BY12+CA12+CC12+CE12+CG12+CI12+CK12+CM12+CO12+CQ12+CS12</f>
        <v>0</v>
      </c>
      <c r="GQ12" s="234">
        <f t="shared" si="13"/>
        <v>0</v>
      </c>
      <c r="GR12" s="252" t="str">
        <f t="shared" si="4"/>
        <v>#DIV/0!</v>
      </c>
      <c r="GS12" s="253">
        <v>1.0</v>
      </c>
      <c r="GT12" s="237">
        <f t="shared" ref="GT12:GU12" si="14">+CU12+CW12+CY12+DA12+DC12+DE12+DG12+DI12+DK12+DM12+DO12+DQ12+DS12+DU12+DW12+DY12+EA12+EC12+EE12+EG12+EI12+EK12+EM12+EO12+EQ12+ES12+EU12+EW12+EY12+FA12+FC12+FE12+FG12+FI12+FK12+FM12+FO12+FQ12+FS12+FU12+FW12+FY12+GA12+GC12+GE12+GG12+GI12+GK12</f>
        <v>1</v>
      </c>
      <c r="GU12" s="237">
        <f t="shared" si="14"/>
        <v>1</v>
      </c>
      <c r="GV12" s="238">
        <f t="shared" si="6"/>
        <v>1</v>
      </c>
      <c r="GW12" s="254">
        <f t="shared" si="15"/>
        <v>1</v>
      </c>
      <c r="GX12" s="255" t="str">
        <f t="shared" si="7"/>
        <v>#DIV/0!</v>
      </c>
      <c r="GY12" s="256" t="str">
        <f t="shared" si="8"/>
        <v>#DIV/0!</v>
      </c>
      <c r="GZ12" s="257" t="s">
        <v>847</v>
      </c>
      <c r="HA12" s="257" t="s">
        <v>847</v>
      </c>
      <c r="HB12" s="257"/>
      <c r="HC12" s="257" t="s">
        <v>1038</v>
      </c>
    </row>
    <row r="13" ht="72.75" customHeight="1">
      <c r="A13" s="243"/>
      <c r="B13" s="243" t="s">
        <v>1018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>
        <v>1.0</v>
      </c>
      <c r="CV13" s="243">
        <v>1.0</v>
      </c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76" t="s">
        <v>1039</v>
      </c>
      <c r="GN13" s="76" t="s">
        <v>1040</v>
      </c>
      <c r="GO13" s="251">
        <v>1.0</v>
      </c>
      <c r="GP13" s="234">
        <f t="shared" ref="GP13:GQ13" si="16">+C13+E13+G13+I13+K13+M13+O13+Q13+S13+U13+W13+Y13+AA13+AC13+AE13+AG13+AI13+AK13+AM13+AO13+AQ13+AS13+AU13+AW13+AY13+BA13+BC13+BE13+BG13+BI13+BK13+BM13+BO13+BQ13++BS13+BU13+BW13+BY13+CA13+CC13+CE13+CG13+CI13+CK13+CM13+CO13+CQ13+CS13</f>
        <v>0</v>
      </c>
      <c r="GQ13" s="234">
        <f t="shared" si="16"/>
        <v>0</v>
      </c>
      <c r="GR13" s="252" t="str">
        <f t="shared" si="4"/>
        <v>#DIV/0!</v>
      </c>
      <c r="GS13" s="253">
        <v>1.0</v>
      </c>
      <c r="GT13" s="237">
        <f t="shared" ref="GT13:GU13" si="17">+CU13+CW13+CY13+DA13+DC13+DE13+DG13+DI13+DK13+DM13+DO13+DQ13+DS13+DU13+DW13+DY13+EA13+EC13+EE13+EG13+EI13+EK13+EM13+EO13+EQ13+ES13+EU13+EW13+EY13+FA13+FC13+FE13+FG13+FI13+FK13+FM13+FO13+FQ13+FS13+FU13+FW13+FY13+GA13+GC13+GE13+GG13+GI13+GK13</f>
        <v>1</v>
      </c>
      <c r="GU13" s="237">
        <f t="shared" si="17"/>
        <v>1</v>
      </c>
      <c r="GV13" s="238">
        <f t="shared" si="6"/>
        <v>1</v>
      </c>
      <c r="GW13" s="254">
        <f t="shared" si="15"/>
        <v>2</v>
      </c>
      <c r="GX13" s="255" t="str">
        <f t="shared" si="7"/>
        <v>#DIV/0!</v>
      </c>
      <c r="GY13" s="256" t="str">
        <f t="shared" si="8"/>
        <v>#DIV/0!</v>
      </c>
      <c r="GZ13" s="257" t="s">
        <v>1041</v>
      </c>
      <c r="HA13" s="257" t="s">
        <v>1041</v>
      </c>
      <c r="HB13" s="257" t="s">
        <v>1041</v>
      </c>
      <c r="HC13" s="257" t="s">
        <v>1041</v>
      </c>
    </row>
    <row r="14" ht="45.75" customHeight="1">
      <c r="A14" s="243"/>
      <c r="B14" s="243" t="s">
        <v>1018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>
        <v>1.0</v>
      </c>
      <c r="S14" s="243">
        <v>1.0</v>
      </c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76" t="s">
        <v>1042</v>
      </c>
      <c r="GN14" s="76" t="s">
        <v>1043</v>
      </c>
      <c r="GO14" s="251">
        <v>0.0</v>
      </c>
      <c r="GP14" s="234">
        <f t="shared" ref="GP14:GQ14" si="18">+C14+E14+G14+I14+K14+M14+O14+Q14+S14+U14+W14+Y14+AA14+AC14+AE14+AG14+AI14+AK14+AM14+AO14+AQ14+AS14+AU14+AW14+AY14+BA14+BC14+BE14+BG14+BI14+BK14+BM14+BO14+BQ14++BS14+BU14+BW14+BY14+CA14+CC14+CE14+CG14+CI14+CK14+CM14+CO14+CQ14+CS14</f>
        <v>1</v>
      </c>
      <c r="GQ14" s="234">
        <f t="shared" si="18"/>
        <v>1</v>
      </c>
      <c r="GR14" s="252">
        <f t="shared" si="4"/>
        <v>1</v>
      </c>
      <c r="GS14" s="253">
        <v>1.0</v>
      </c>
      <c r="GT14" s="237">
        <f t="shared" ref="GT14:GU14" si="19">+CU14+CW14+CY14+DA14+DC14+DE14+DG14+DI14+DK14+DM14+DO14+DQ14+DS14+DU14+DW14+DY14+EA14+EC14+EE14+EG14+EI14+EK14+EM14+EO14+EQ14+ES14+EU14+EW14+EY14+FA14+FC14+FE14+FG14+FI14+FK14+FM14+FO14+FQ14+FS14+FU14+FW14+FY14+GA14+GC14+GE14+GG14+GI14+GK14</f>
        <v>0</v>
      </c>
      <c r="GU14" s="237">
        <f t="shared" si="19"/>
        <v>0</v>
      </c>
      <c r="GV14" s="238" t="str">
        <f t="shared" si="6"/>
        <v>#DIV/0!</v>
      </c>
      <c r="GW14" s="254">
        <f t="shared" si="15"/>
        <v>1</v>
      </c>
      <c r="GX14" s="255" t="str">
        <f t="shared" si="7"/>
        <v>#DIV/0!</v>
      </c>
      <c r="GY14" s="256" t="str">
        <f t="shared" si="8"/>
        <v>#DIV/0!</v>
      </c>
      <c r="GZ14" s="257" t="s">
        <v>1044</v>
      </c>
      <c r="HA14" s="257"/>
      <c r="HB14" s="257"/>
      <c r="HC14" s="257"/>
    </row>
    <row r="15" ht="70.5" customHeight="1">
      <c r="A15" s="243"/>
      <c r="B15" s="243" t="s">
        <v>1018</v>
      </c>
      <c r="C15" s="243">
        <v>1.0</v>
      </c>
      <c r="D15" s="243">
        <v>1.0</v>
      </c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>
        <v>1.0</v>
      </c>
      <c r="BP15" s="243">
        <v>1.0</v>
      </c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76" t="s">
        <v>1045</v>
      </c>
      <c r="GN15" s="76" t="s">
        <v>1046</v>
      </c>
      <c r="GO15" s="251">
        <v>2.0</v>
      </c>
      <c r="GP15" s="234">
        <f t="shared" ref="GP15:GQ15" si="20">+C15+E15+G15+I15+K15+M15+O15+Q15+S15+U15+W15+Y15+AA15+AC15+AE15+AG15+AI15+AK15+AM15+AO15+AQ15+AS15+AU15+AW15+AY15+BA15+BC15+BE15+BG15+BI15+BK15+BM15+BO15+BQ15++BS15+BU15+BW15+BY15+CA15+CC15+CE15+CG15+CI15+CK15+CM15+CO15+CQ15+CS15</f>
        <v>2</v>
      </c>
      <c r="GQ15" s="234">
        <f t="shared" si="20"/>
        <v>2</v>
      </c>
      <c r="GR15" s="252">
        <f t="shared" si="4"/>
        <v>1</v>
      </c>
      <c r="GS15" s="253">
        <v>1.0</v>
      </c>
      <c r="GT15" s="237">
        <f t="shared" ref="GT15:GU15" si="21">+CU15+CW15+CY15+DA15+DC15+DE15+DG15+DI15+DK15+DM15+DO15+DQ15+DS15+DU15+DW15+DY15+EA15+EC15+EE15+EG15+EI15+EK15+EM15+EO15+EQ15+ES15+EU15+EW15+EY15+FA15+FC15+FE15+FG15+FI15+FK15+FM15+FO15+FQ15+FS15+FU15+FW15+FY15+GA15+GC15+GE15+GG15+GI15+GK15</f>
        <v>0</v>
      </c>
      <c r="GU15" s="237">
        <f t="shared" si="21"/>
        <v>0</v>
      </c>
      <c r="GV15" s="238" t="str">
        <f t="shared" si="6"/>
        <v>#DIV/0!</v>
      </c>
      <c r="GW15" s="254">
        <f t="shared" si="15"/>
        <v>3</v>
      </c>
      <c r="GX15" s="255" t="str">
        <f t="shared" si="7"/>
        <v>#DIV/0!</v>
      </c>
      <c r="GY15" s="256" t="str">
        <f t="shared" si="8"/>
        <v>#DIV/0!</v>
      </c>
      <c r="GZ15" s="257" t="s">
        <v>1047</v>
      </c>
      <c r="HA15" s="257" t="s">
        <v>1048</v>
      </c>
      <c r="HB15" s="257" t="s">
        <v>1049</v>
      </c>
      <c r="HC15" s="257"/>
    </row>
    <row r="16" ht="107.25" customHeight="1">
      <c r="A16" s="243"/>
      <c r="B16" s="243" t="s">
        <v>1018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>
        <v>1.0</v>
      </c>
      <c r="S16" s="243">
        <v>1.0</v>
      </c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76" t="s">
        <v>1050</v>
      </c>
      <c r="GN16" s="76" t="s">
        <v>1051</v>
      </c>
      <c r="GO16" s="251">
        <v>1.0</v>
      </c>
      <c r="GP16" s="234">
        <f t="shared" ref="GP16:GQ16" si="22">+C16+E16+G16+I16+K16+M16+O16+Q16+S16+U16+W16+Y16+AA16+AC16+AE16+AG16+AI16+AK16+AM16+AO16+AQ16+AS16+AU16+AW16+AY16+BA16+BC16+BE16+BG16+BI16+BK16+BM16+BO16+BQ16++BS16+BU16+BW16+BY16+CA16+CC16+CE16+CG16+CI16+CK16+CM16+CO16+CQ16+CS16</f>
        <v>1</v>
      </c>
      <c r="GQ16" s="234">
        <f t="shared" si="22"/>
        <v>1</v>
      </c>
      <c r="GR16" s="252">
        <f t="shared" si="4"/>
        <v>1</v>
      </c>
      <c r="GS16" s="253">
        <v>0.0</v>
      </c>
      <c r="GT16" s="237">
        <f t="shared" ref="GT16:GU16" si="23">+CU16+CW16+CY16+DA16+DC16+DE16+DG16+DI16+DK16+DM16+DO16+DQ16+DS16+DU16+DW16+DY16+EA16+EC16+EE16+EG16+EI16+EK16+EM16+EO16+EQ16+ES16+EU16+EW16+EY16+FA16+FC16+FE16+FG16+FI16+FK16+FM16+FO16+FQ16+FS16+FU16+FW16+FY16+GA16+GC16+GE16+GG16+GI16+GK16</f>
        <v>0</v>
      </c>
      <c r="GU16" s="237">
        <f t="shared" si="23"/>
        <v>0</v>
      </c>
      <c r="GV16" s="238" t="str">
        <f t="shared" si="6"/>
        <v>#DIV/0!</v>
      </c>
      <c r="GW16" s="254">
        <f t="shared" si="15"/>
        <v>1</v>
      </c>
      <c r="GX16" s="255" t="str">
        <f t="shared" si="7"/>
        <v>#DIV/0!</v>
      </c>
      <c r="GY16" s="256" t="str">
        <f t="shared" si="8"/>
        <v>#DIV/0!</v>
      </c>
      <c r="GZ16" s="257" t="s">
        <v>1052</v>
      </c>
      <c r="HA16" s="257"/>
      <c r="HB16" s="257"/>
      <c r="HC16" s="257"/>
    </row>
    <row r="17" ht="72.75" customHeight="1">
      <c r="A17" s="243"/>
      <c r="B17" s="243" t="s">
        <v>1018</v>
      </c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76" t="s">
        <v>1053</v>
      </c>
      <c r="GN17" s="76" t="s">
        <v>1051</v>
      </c>
      <c r="GO17" s="251">
        <v>1.0</v>
      </c>
      <c r="GP17" s="234">
        <f t="shared" ref="GP17:GQ17" si="24">+C17+E17+G17+I17+K17+M17+O17+Q17+S17+U17+W17+Y17+AA17+AC17+AE17+AG17+AI17+AK17+AM17+AO17+AQ17+AS17+AU17+AW17+AY17+BA17+BC17+BE17+BG17+BI17+BK17+BM17+BO17+BQ17++BS17+BU17+BW17+BY17+CA17+CC17+CE17+CG17+CI17+CK17+CM17+CO17+CQ17+CS17</f>
        <v>0</v>
      </c>
      <c r="GQ17" s="234">
        <f t="shared" si="24"/>
        <v>0</v>
      </c>
      <c r="GR17" s="252" t="str">
        <f t="shared" si="4"/>
        <v>#DIV/0!</v>
      </c>
      <c r="GS17" s="253">
        <v>1.0</v>
      </c>
      <c r="GT17" s="237">
        <f t="shared" ref="GT17:GU17" si="25">+CU17+CW17+CY17+DA17+DC17+DE17+DG17+DI17+DK17+DM17+DO17+DQ17+DS17+DU17+DW17+DY17+EA17+EC17+EE17+EG17+EI17+EK17+EM17+EO17+EQ17+ES17+EU17+EW17+EY17+FA17+FC17+FE17+FG17+FI17+FK17+FM17+FO17+FQ17+FS17+FU17+FW17+FY17+GA17+GC17+GE17+GG17+GI17+GK17</f>
        <v>0</v>
      </c>
      <c r="GU17" s="237">
        <f t="shared" si="25"/>
        <v>0</v>
      </c>
      <c r="GV17" s="238" t="str">
        <f t="shared" si="6"/>
        <v>#DIV/0!</v>
      </c>
      <c r="GW17" s="254">
        <f t="shared" si="15"/>
        <v>2</v>
      </c>
      <c r="GX17" s="255" t="str">
        <f t="shared" si="7"/>
        <v>#DIV/0!</v>
      </c>
      <c r="GY17" s="256" t="str">
        <f t="shared" si="8"/>
        <v>#DIV/0!</v>
      </c>
      <c r="GZ17" s="257" t="s">
        <v>1054</v>
      </c>
      <c r="HA17" s="257" t="s">
        <v>1055</v>
      </c>
      <c r="HB17" s="257"/>
      <c r="HC17" s="257" t="s">
        <v>1056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3">
    <mergeCell ref="GM4:GM7"/>
    <mergeCell ref="GN4:GN7"/>
    <mergeCell ref="GW4:GW7"/>
    <mergeCell ref="GX4:GY6"/>
    <mergeCell ref="AI5:AX5"/>
    <mergeCell ref="AY5:BN5"/>
    <mergeCell ref="BO5:CD5"/>
    <mergeCell ref="CE5:CT5"/>
    <mergeCell ref="C5:R5"/>
    <mergeCell ref="S5:AH5"/>
    <mergeCell ref="W6:X6"/>
    <mergeCell ref="Y6:Z6"/>
    <mergeCell ref="AA6:AB6"/>
    <mergeCell ref="AC6:AD6"/>
    <mergeCell ref="AE6:AF6"/>
    <mergeCell ref="DM6:DN6"/>
    <mergeCell ref="DO6:DP6"/>
    <mergeCell ref="GI6:GJ6"/>
    <mergeCell ref="GK6:GL6"/>
    <mergeCell ref="GO4:GR6"/>
    <mergeCell ref="GS4:GV6"/>
    <mergeCell ref="FY6:FZ6"/>
    <mergeCell ref="GA6:GB6"/>
    <mergeCell ref="GC6:GD6"/>
    <mergeCell ref="GE6:GF6"/>
    <mergeCell ref="GG6:GH6"/>
    <mergeCell ref="FG5:FV5"/>
    <mergeCell ref="FW5:GL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A6:CB6"/>
    <mergeCell ref="CC6:CD6"/>
    <mergeCell ref="CE6:CF6"/>
    <mergeCell ref="CG6:CH6"/>
    <mergeCell ref="CI6:CJ6"/>
    <mergeCell ref="EA5:EP5"/>
    <mergeCell ref="EQ5:FF5"/>
    <mergeCell ref="EW6:EX6"/>
    <mergeCell ref="EY6:EZ6"/>
    <mergeCell ref="FA6:FB6"/>
    <mergeCell ref="FC6:FD6"/>
    <mergeCell ref="FE6:FF6"/>
    <mergeCell ref="AU6:AV6"/>
    <mergeCell ref="AW6:AX6"/>
    <mergeCell ref="AG6:AH6"/>
    <mergeCell ref="AI6:AJ6"/>
    <mergeCell ref="AK6:AL6"/>
    <mergeCell ref="AM6:AN6"/>
    <mergeCell ref="AO6:AP6"/>
    <mergeCell ref="AQ6:AR6"/>
    <mergeCell ref="AS6:AT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Y6:CZ6"/>
    <mergeCell ref="DA6:DB6"/>
    <mergeCell ref="CK6:CL6"/>
    <mergeCell ref="CM6:CN6"/>
    <mergeCell ref="CO6:CP6"/>
    <mergeCell ref="CQ6:CR6"/>
    <mergeCell ref="CS6:CT6"/>
    <mergeCell ref="CU6:CV6"/>
    <mergeCell ref="CW6:CX6"/>
    <mergeCell ref="DQ6:DR6"/>
    <mergeCell ref="DS6:DT6"/>
    <mergeCell ref="CU5:DJ5"/>
    <mergeCell ref="DK5:DZ5"/>
    <mergeCell ref="DC6:DD6"/>
    <mergeCell ref="DE6:DF6"/>
    <mergeCell ref="DG6:DH6"/>
    <mergeCell ref="DI6:DJ6"/>
    <mergeCell ref="DK6:DL6"/>
    <mergeCell ref="CU3:GN3"/>
    <mergeCell ref="CU4:GL4"/>
    <mergeCell ref="GM2:GW2"/>
    <mergeCell ref="B3:B7"/>
    <mergeCell ref="GO3:GW3"/>
    <mergeCell ref="GZ3:GZ7"/>
    <mergeCell ref="HA3:HA7"/>
    <mergeCell ref="HB3:HB7"/>
    <mergeCell ref="HC3:HC7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FU6:FV6"/>
    <mergeCell ref="FW6:FX6"/>
    <mergeCell ref="FG6:FH6"/>
    <mergeCell ref="FI6:FJ6"/>
    <mergeCell ref="FK6:FL6"/>
    <mergeCell ref="FM6:FN6"/>
    <mergeCell ref="FO6:FP6"/>
    <mergeCell ref="FQ6:FR6"/>
    <mergeCell ref="FS6:FT6"/>
  </mergeCells>
  <conditionalFormatting sqref="GV8">
    <cfRule type="notContainsBlanks" dxfId="0" priority="1">
      <formula>LEN(TRIM(GV8))&gt;0</formula>
    </cfRule>
  </conditionalFormatting>
  <conditionalFormatting sqref="GV10">
    <cfRule type="notContainsBlanks" dxfId="0" priority="2">
      <formula>LEN(TRIM(GV10))&gt;0</formula>
    </cfRule>
  </conditionalFormatting>
  <conditionalFormatting sqref="GV9">
    <cfRule type="notContainsBlanks" dxfId="0" priority="3">
      <formula>LEN(TRIM(GV9))&gt;0</formula>
    </cfRule>
  </conditionalFormatting>
  <conditionalFormatting sqref="GV11">
    <cfRule type="notContainsBlanks" dxfId="0" priority="4">
      <formula>LEN(TRIM(GV11))&gt;0</formula>
    </cfRule>
  </conditionalFormatting>
  <conditionalFormatting sqref="GV12">
    <cfRule type="notContainsBlanks" dxfId="0" priority="5">
      <formula>LEN(TRIM(GV12))&gt;0</formula>
    </cfRule>
  </conditionalFormatting>
  <conditionalFormatting sqref="GV13">
    <cfRule type="notContainsBlanks" dxfId="0" priority="6">
      <formula>LEN(TRIM(GV13))&gt;0</formula>
    </cfRule>
  </conditionalFormatting>
  <conditionalFormatting sqref="GV14">
    <cfRule type="notContainsBlanks" dxfId="0" priority="7">
      <formula>LEN(TRIM(GV14))&gt;0</formula>
    </cfRule>
  </conditionalFormatting>
  <conditionalFormatting sqref="GV15">
    <cfRule type="notContainsBlanks" dxfId="0" priority="8">
      <formula>LEN(TRIM(GV15))&gt;0</formula>
    </cfRule>
  </conditionalFormatting>
  <conditionalFormatting sqref="GV16">
    <cfRule type="notContainsBlanks" dxfId="0" priority="9">
      <formula>LEN(TRIM(GV16))&gt;0</formula>
    </cfRule>
  </conditionalFormatting>
  <conditionalFormatting sqref="GV17">
    <cfRule type="notContainsBlanks" dxfId="0" priority="10">
      <formula>LEN(TRIM(GV17))&gt;0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98" man="1"/>
    <brk id="194" man="1"/>
    <brk id="146" man="1"/>
    <brk id="50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2.33"/>
    <col customWidth="1" min="2" max="2" width="5.78"/>
    <col customWidth="1" min="3" max="194" width="2.67"/>
    <col customWidth="1" min="195" max="195" width="12.44"/>
    <col customWidth="1" min="196" max="196" width="6.67"/>
    <col customWidth="1" min="197" max="207" width="5.22"/>
    <col customWidth="1" min="208" max="208" width="14.11"/>
    <col customWidth="1" min="209" max="211" width="10.67"/>
  </cols>
  <sheetData>
    <row r="1" ht="27.0" customHeight="1">
      <c r="A1" s="76"/>
      <c r="B1" s="34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6"/>
      <c r="GX1" s="76"/>
      <c r="GY1" s="76"/>
      <c r="GZ1" s="76"/>
      <c r="HA1" s="76"/>
      <c r="HB1" s="76"/>
      <c r="HC1" s="76"/>
    </row>
    <row r="2" ht="81.0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277" t="s">
        <v>1057</v>
      </c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76"/>
      <c r="GY2" s="76"/>
      <c r="GZ2" s="76" t="s">
        <v>6</v>
      </c>
      <c r="HA2" s="76" t="s">
        <v>7</v>
      </c>
      <c r="HB2" s="76" t="s">
        <v>8</v>
      </c>
      <c r="HC2" s="76" t="s">
        <v>9</v>
      </c>
    </row>
    <row r="3" ht="15.75" customHeight="1">
      <c r="A3" s="243"/>
      <c r="B3" s="188" t="s">
        <v>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190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/>
      <c r="GO3" s="191" t="s">
        <v>805</v>
      </c>
      <c r="GP3" s="5"/>
      <c r="GQ3" s="5"/>
      <c r="GR3" s="5"/>
      <c r="GS3" s="5"/>
      <c r="GT3" s="5"/>
      <c r="GU3" s="5"/>
      <c r="GV3" s="5"/>
      <c r="GW3" s="6"/>
      <c r="GX3" s="345"/>
      <c r="GY3" s="311"/>
      <c r="GZ3" s="346" t="s">
        <v>16</v>
      </c>
      <c r="HA3" s="346" t="s">
        <v>16</v>
      </c>
      <c r="HB3" s="346" t="s">
        <v>16</v>
      </c>
      <c r="HC3" s="346" t="s">
        <v>16</v>
      </c>
    </row>
    <row r="4" ht="12.75" customHeight="1">
      <c r="A4" s="243"/>
      <c r="B4" s="2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192" t="s">
        <v>933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188" t="s">
        <v>12</v>
      </c>
      <c r="GN4" s="188" t="s">
        <v>806</v>
      </c>
      <c r="GO4" s="195" t="s">
        <v>807</v>
      </c>
      <c r="GP4" s="8"/>
      <c r="GQ4" s="8"/>
      <c r="GR4" s="9"/>
      <c r="GS4" s="196" t="s">
        <v>808</v>
      </c>
      <c r="GT4" s="8"/>
      <c r="GU4" s="8"/>
      <c r="GV4" s="9"/>
      <c r="GW4" s="197" t="s">
        <v>809</v>
      </c>
      <c r="GX4" s="198" t="s">
        <v>810</v>
      </c>
      <c r="GY4" s="9"/>
      <c r="GZ4" s="26"/>
      <c r="HA4" s="26"/>
      <c r="HB4" s="26"/>
      <c r="HC4" s="26"/>
    </row>
    <row r="5" ht="15.75" customHeight="1">
      <c r="A5" s="243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26"/>
      <c r="GN5" s="26"/>
      <c r="GO5" s="140"/>
      <c r="GR5" s="141"/>
      <c r="GS5" s="140"/>
      <c r="GV5" s="141"/>
      <c r="GW5" s="26"/>
      <c r="GX5" s="140"/>
      <c r="GY5" s="141"/>
      <c r="GZ5" s="26"/>
      <c r="HA5" s="26"/>
      <c r="HB5" s="26"/>
      <c r="HC5" s="26"/>
    </row>
    <row r="6" ht="51.0" customHeight="1">
      <c r="A6" s="243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26"/>
      <c r="GN6" s="26"/>
      <c r="GO6" s="12"/>
      <c r="GP6" s="13"/>
      <c r="GQ6" s="13"/>
      <c r="GR6" s="14"/>
      <c r="GS6" s="12"/>
      <c r="GT6" s="13"/>
      <c r="GU6" s="13"/>
      <c r="GV6" s="14"/>
      <c r="GW6" s="26"/>
      <c r="GX6" s="12"/>
      <c r="GY6" s="14"/>
      <c r="GZ6" s="26"/>
      <c r="HA6" s="26"/>
      <c r="HB6" s="26"/>
      <c r="HC6" s="26"/>
    </row>
    <row r="7" ht="84.75" customHeight="1">
      <c r="A7" s="243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27"/>
      <c r="GN7" s="27"/>
      <c r="GO7" s="225" t="s">
        <v>832</v>
      </c>
      <c r="GP7" s="226" t="s">
        <v>830</v>
      </c>
      <c r="GQ7" s="226" t="s">
        <v>831</v>
      </c>
      <c r="GR7" s="227" t="s">
        <v>833</v>
      </c>
      <c r="GS7" s="228" t="s">
        <v>832</v>
      </c>
      <c r="GT7" s="229" t="s">
        <v>830</v>
      </c>
      <c r="GU7" s="229" t="s">
        <v>831</v>
      </c>
      <c r="GV7" s="230" t="s">
        <v>833</v>
      </c>
      <c r="GW7" s="27"/>
      <c r="GX7" s="231" t="s">
        <v>834</v>
      </c>
      <c r="GY7" s="231" t="s">
        <v>835</v>
      </c>
      <c r="GZ7" s="27"/>
      <c r="HA7" s="27"/>
      <c r="HB7" s="27"/>
      <c r="HC7" s="27"/>
    </row>
    <row r="8" ht="138.75" customHeight="1">
      <c r="A8" s="243"/>
      <c r="B8" s="243" t="s">
        <v>985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>
        <v>3.0</v>
      </c>
      <c r="CH8" s="243">
        <v>3.0</v>
      </c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76" t="s">
        <v>1058</v>
      </c>
      <c r="GN8" s="76" t="s">
        <v>1059</v>
      </c>
      <c r="GO8" s="233">
        <v>1.0</v>
      </c>
      <c r="GP8" s="234">
        <f t="shared" ref="GP8:GQ8" si="1">+C8+E8+G8+I8+K8+M8+O8+Q8+S8+U8+W8+Y8+AA8+AC8+AE8+AG8+AI8+AK8+AM8+AO8+AQ8+AS8+AU8+AW8+AY8+BA8+BC8+BE8+BG8+BI8+BK8+BM8+BO8+BQ8++BS8+BU8+BW8+BY8+CA8+CC8+CE8+CG8+CI8+CK8+CM8+CO8+CQ8+CS8</f>
        <v>3</v>
      </c>
      <c r="GQ8" s="234">
        <f t="shared" si="1"/>
        <v>3</v>
      </c>
      <c r="GR8" s="235">
        <f t="shared" ref="GR8:GR11" si="4">+GP8/GQ8</f>
        <v>1</v>
      </c>
      <c r="GS8" s="236">
        <v>1.0</v>
      </c>
      <c r="GT8" s="237">
        <f t="shared" ref="GT8:GU8" si="2">+CU8+CW8+CY8+DA8+DC8+DE8+DG8+DI8+DK8+DM8+DO8+DQ8+DS8+DU8+DW8+DY8+EA8+EC8+EE8+EG8+EI8+EK8+EM8+EO8+EQ8+ES8+EU8+EW8+EY8+FA8+FC8+FE8+FG8+FI8+FK8+FM8+FO8+FQ8+FS8+FU8+FW8+FY8+GA8+GC8+GE8+GG8+GI8+GK8</f>
        <v>0</v>
      </c>
      <c r="GU8" s="237">
        <f t="shared" si="2"/>
        <v>0</v>
      </c>
      <c r="GV8" s="238" t="str">
        <f t="shared" ref="GV8:GV11" si="6">+GT8/GU8</f>
        <v>#DIV/0!</v>
      </c>
      <c r="GW8" s="239">
        <v>1.0</v>
      </c>
      <c r="GX8" s="240" t="str">
        <f t="shared" ref="GX8:GX11" si="7">((GY8)/GW8)</f>
        <v>#DIV/0!</v>
      </c>
      <c r="GY8" s="241" t="str">
        <f t="shared" ref="GY8:GY11" si="8">+GR8+GV8</f>
        <v>#DIV/0!</v>
      </c>
      <c r="GZ8" s="76" t="s">
        <v>1060</v>
      </c>
      <c r="HA8" s="76" t="s">
        <v>1061</v>
      </c>
      <c r="HB8" s="76"/>
      <c r="HC8" s="76"/>
    </row>
    <row r="9" ht="138.75" customHeight="1">
      <c r="A9" s="243"/>
      <c r="B9" s="243" t="s">
        <v>985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>
        <v>1.0</v>
      </c>
      <c r="ET9" s="243">
        <v>1.0</v>
      </c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76" t="s">
        <v>1062</v>
      </c>
      <c r="GN9" s="76" t="s">
        <v>1063</v>
      </c>
      <c r="GO9" s="251">
        <v>1.0</v>
      </c>
      <c r="GP9" s="234">
        <f t="shared" ref="GP9:GQ9" si="3">+C9+E9+G9+I9+K9+M9+O9+Q9+S9+U9+W9+Y9+AA9+AC9+AE9+AG9+AI9+AK9+AM9+AO9+AQ9+AS9+AU9+AW9+AY9+BA9+BC9+BE9+BG9+BI9+BK9+BM9+BO9+BQ9++BS9+BU9+BW9+BY9+CA9+CC9+CE9+CG9+CI9+CK9+CM9+CO9+CQ9+CS9</f>
        <v>0</v>
      </c>
      <c r="GQ9" s="234">
        <f t="shared" si="3"/>
        <v>0</v>
      </c>
      <c r="GR9" s="252" t="str">
        <f t="shared" si="4"/>
        <v>#DIV/0!</v>
      </c>
      <c r="GS9" s="253">
        <v>0.0</v>
      </c>
      <c r="GT9" s="237">
        <f t="shared" ref="GT9:GU9" si="5">+CU9+CW9+CY9+DA9+DC9+DE9+DG9+DI9+DK9+DM9+DO9+DQ9+DS9+DU9+DW9+DY9+EA9+EC9+EE9+EG9+EI9+EK9+EM9+EO9+EQ9+ES9+EU9+EW9+EY9+FA9+FC9+FE9+FG9+FI9+FK9+FM9+FO9+FQ9+FS9+FU9+FW9+FY9+GA9+GC9+GE9+GG9+GI9+GK9</f>
        <v>1</v>
      </c>
      <c r="GU9" s="237">
        <f t="shared" si="5"/>
        <v>1</v>
      </c>
      <c r="GV9" s="238">
        <f t="shared" si="6"/>
        <v>1</v>
      </c>
      <c r="GW9" s="254">
        <f t="shared" ref="GW9:GW11" si="11">+GO9+GS9</f>
        <v>1</v>
      </c>
      <c r="GX9" s="255" t="str">
        <f t="shared" si="7"/>
        <v>#DIV/0!</v>
      </c>
      <c r="GY9" s="256" t="str">
        <f t="shared" si="8"/>
        <v>#DIV/0!</v>
      </c>
      <c r="GZ9" s="257" t="s">
        <v>1064</v>
      </c>
      <c r="HA9" s="257" t="s">
        <v>1064</v>
      </c>
      <c r="HB9" s="257" t="s">
        <v>1065</v>
      </c>
      <c r="HC9" s="257"/>
    </row>
    <row r="10" ht="138.75" customHeight="1">
      <c r="A10" s="243"/>
      <c r="B10" s="243" t="s">
        <v>985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76" t="s">
        <v>1066</v>
      </c>
      <c r="GN10" s="76" t="s">
        <v>1067</v>
      </c>
      <c r="GO10" s="251">
        <v>1.0</v>
      </c>
      <c r="GP10" s="234">
        <f t="shared" ref="GP10:GQ10" si="9">+C10+E10+G10+I10+K10+M10+O10+Q10+S10+U10+W10+Y10+AA10+AC10+AE10+AG10+AI10+AK10+AM10+AO10+AQ10+AS10+AU10+AW10+AY10+BA10+BC10+BE10+BG10+BI10+BK10+BM10+BO10+BQ10++BS10+BU10+BW10+BY10+CA10+CC10+CE10+CG10+CI10+CK10+CM10+CO10+CQ10+CS10</f>
        <v>0</v>
      </c>
      <c r="GQ10" s="234">
        <f t="shared" si="9"/>
        <v>0</v>
      </c>
      <c r="GR10" s="252" t="str">
        <f t="shared" si="4"/>
        <v>#DIV/0!</v>
      </c>
      <c r="GS10" s="253">
        <v>0.0</v>
      </c>
      <c r="GT10" s="237">
        <f t="shared" ref="GT10:GU10" si="10">+CU10+CW10+CY10+DA10+DC10+DE10+DG10+DI10+DK10+DM10+DO10+DQ10+DS10+DU10+DW10+DY10+EA10+EC10+EE10+EG10+EI10+EK10+EM10+EO10+EQ10+ES10+EU10+EW10+EY10+FA10+FC10+FE10+FG10+FI10+FK10+FM10+FO10+FQ10+FS10+FU10+FW10+FY10+GA10+GC10+GE10+GG10+GI10+GK10</f>
        <v>0</v>
      </c>
      <c r="GU10" s="237">
        <f t="shared" si="10"/>
        <v>0</v>
      </c>
      <c r="GV10" s="238" t="str">
        <f t="shared" si="6"/>
        <v>#DIV/0!</v>
      </c>
      <c r="GW10" s="254">
        <f t="shared" si="11"/>
        <v>1</v>
      </c>
      <c r="GX10" s="255" t="str">
        <f t="shared" si="7"/>
        <v>#DIV/0!</v>
      </c>
      <c r="GY10" s="256" t="str">
        <f t="shared" si="8"/>
        <v>#DIV/0!</v>
      </c>
      <c r="GZ10" s="257" t="s">
        <v>1064</v>
      </c>
      <c r="HA10" s="257" t="s">
        <v>1064</v>
      </c>
      <c r="HB10" s="257" t="s">
        <v>1064</v>
      </c>
      <c r="HC10" s="257"/>
    </row>
    <row r="11" ht="138.75" customHeight="1">
      <c r="A11" s="243"/>
      <c r="B11" s="243" t="s">
        <v>985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76" t="s">
        <v>1068</v>
      </c>
      <c r="GN11" s="76" t="s">
        <v>1069</v>
      </c>
      <c r="GO11" s="251">
        <v>1.0</v>
      </c>
      <c r="GP11" s="234">
        <f t="shared" ref="GP11:GQ11" si="12">+C11+E11+G11+I11+K11+M11+O11+Q11+S11+U11+W11+Y11+AA11+AC11+AE11+AG11+AI11+AK11+AM11+AO11+AQ11+AS11+AU11+AW11+AY11+BA11+BC11+BE11+BG11+BI11+BK11+BM11+BO11+BQ11++BS11+BU11+BW11+BY11+CA11+CC11+CE11+CG11+CI11+CK11+CM11+CO11+CQ11+CS11</f>
        <v>0</v>
      </c>
      <c r="GQ11" s="234">
        <f t="shared" si="12"/>
        <v>0</v>
      </c>
      <c r="GR11" s="252" t="str">
        <f t="shared" si="4"/>
        <v>#DIV/0!</v>
      </c>
      <c r="GS11" s="253">
        <v>1.0</v>
      </c>
      <c r="GT11" s="237">
        <f t="shared" ref="GT11:GU11" si="13">+CU11+CW11+CY11+DA11+DC11+DE11+DG11+DI11+DK11+DM11+DO11+DQ11+DS11+DU11+DW11+DY11+EA11+EC11+EE11+EG11+EI11+EK11+EM11+EO11+EQ11+ES11+EU11+EW11+EY11+FA11+FC11+FE11+FG11+FI11+FK11+FM11+FO11+FQ11+FS11+FU11+FW11+FY11+GA11+GC11+GE11+GG11+GI11+GK11</f>
        <v>0</v>
      </c>
      <c r="GU11" s="237">
        <f t="shared" si="13"/>
        <v>0</v>
      </c>
      <c r="GV11" s="238" t="str">
        <f t="shared" si="6"/>
        <v>#DIV/0!</v>
      </c>
      <c r="GW11" s="254">
        <f t="shared" si="11"/>
        <v>2</v>
      </c>
      <c r="GX11" s="255" t="str">
        <f t="shared" si="7"/>
        <v>#DIV/0!</v>
      </c>
      <c r="GY11" s="256" t="str">
        <f t="shared" si="8"/>
        <v>#DIV/0!</v>
      </c>
      <c r="GZ11" s="257" t="s">
        <v>847</v>
      </c>
      <c r="HA11" s="257" t="s">
        <v>847</v>
      </c>
      <c r="HB11" s="257" t="s">
        <v>1064</v>
      </c>
      <c r="HC11" s="25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3">
    <mergeCell ref="GM4:GM7"/>
    <mergeCell ref="GN4:GN7"/>
    <mergeCell ref="GW4:GW7"/>
    <mergeCell ref="GX4:GY6"/>
    <mergeCell ref="AI5:AX5"/>
    <mergeCell ref="AY5:BN5"/>
    <mergeCell ref="BO5:CD5"/>
    <mergeCell ref="CE5:CT5"/>
    <mergeCell ref="C5:R5"/>
    <mergeCell ref="S5:AH5"/>
    <mergeCell ref="W6:X6"/>
    <mergeCell ref="Y6:Z6"/>
    <mergeCell ref="AA6:AB6"/>
    <mergeCell ref="AC6:AD6"/>
    <mergeCell ref="AE6:AF6"/>
    <mergeCell ref="DM6:DN6"/>
    <mergeCell ref="DO6:DP6"/>
    <mergeCell ref="GI6:GJ6"/>
    <mergeCell ref="GK6:GL6"/>
    <mergeCell ref="GO4:GR6"/>
    <mergeCell ref="GS4:GV6"/>
    <mergeCell ref="FY6:FZ6"/>
    <mergeCell ref="GA6:GB6"/>
    <mergeCell ref="GC6:GD6"/>
    <mergeCell ref="GE6:GF6"/>
    <mergeCell ref="GG6:GH6"/>
    <mergeCell ref="FG5:FV5"/>
    <mergeCell ref="FW5:GL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A6:CB6"/>
    <mergeCell ref="CC6:CD6"/>
    <mergeCell ref="CE6:CF6"/>
    <mergeCell ref="CG6:CH6"/>
    <mergeCell ref="CI6:CJ6"/>
    <mergeCell ref="EA5:EP5"/>
    <mergeCell ref="EQ5:FF5"/>
    <mergeCell ref="EW6:EX6"/>
    <mergeCell ref="EY6:EZ6"/>
    <mergeCell ref="FA6:FB6"/>
    <mergeCell ref="FC6:FD6"/>
    <mergeCell ref="FE6:FF6"/>
    <mergeCell ref="AU6:AV6"/>
    <mergeCell ref="AW6:AX6"/>
    <mergeCell ref="AG6:AH6"/>
    <mergeCell ref="AI6:AJ6"/>
    <mergeCell ref="AK6:AL6"/>
    <mergeCell ref="AM6:AN6"/>
    <mergeCell ref="AO6:AP6"/>
    <mergeCell ref="AQ6:AR6"/>
    <mergeCell ref="AS6:AT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Y6:CZ6"/>
    <mergeCell ref="DA6:DB6"/>
    <mergeCell ref="CK6:CL6"/>
    <mergeCell ref="CM6:CN6"/>
    <mergeCell ref="CO6:CP6"/>
    <mergeCell ref="CQ6:CR6"/>
    <mergeCell ref="CS6:CT6"/>
    <mergeCell ref="CU6:CV6"/>
    <mergeCell ref="CW6:CX6"/>
    <mergeCell ref="DQ6:DR6"/>
    <mergeCell ref="DS6:DT6"/>
    <mergeCell ref="CU5:DJ5"/>
    <mergeCell ref="DK5:DZ5"/>
    <mergeCell ref="DC6:DD6"/>
    <mergeCell ref="DE6:DF6"/>
    <mergeCell ref="DG6:DH6"/>
    <mergeCell ref="DI6:DJ6"/>
    <mergeCell ref="DK6:DL6"/>
    <mergeCell ref="CU3:GN3"/>
    <mergeCell ref="CU4:GL4"/>
    <mergeCell ref="B1:GW1"/>
    <mergeCell ref="B3:B7"/>
    <mergeCell ref="GO3:GW3"/>
    <mergeCell ref="GZ3:GZ7"/>
    <mergeCell ref="HA3:HA7"/>
    <mergeCell ref="HB3:HB7"/>
    <mergeCell ref="HC3:HC7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FU6:FV6"/>
    <mergeCell ref="FW6:FX6"/>
    <mergeCell ref="FG6:FH6"/>
    <mergeCell ref="FI6:FJ6"/>
    <mergeCell ref="FK6:FL6"/>
    <mergeCell ref="FM6:FN6"/>
    <mergeCell ref="FO6:FP6"/>
    <mergeCell ref="FQ6:FR6"/>
    <mergeCell ref="FS6:FT6"/>
  </mergeCells>
  <conditionalFormatting sqref="GV8">
    <cfRule type="notContainsBlanks" dxfId="0" priority="1">
      <formula>LEN(TRIM(GV8))&gt;0</formula>
    </cfRule>
  </conditionalFormatting>
  <conditionalFormatting sqref="GV9">
    <cfRule type="notContainsBlanks" dxfId="0" priority="2">
      <formula>LEN(TRIM(GV9))&gt;0</formula>
    </cfRule>
  </conditionalFormatting>
  <conditionalFormatting sqref="GV10">
    <cfRule type="notContainsBlanks" dxfId="0" priority="3">
      <formula>LEN(TRIM(GV10))&gt;0</formula>
    </cfRule>
  </conditionalFormatting>
  <conditionalFormatting sqref="GV11">
    <cfRule type="notContainsBlanks" dxfId="0" priority="4">
      <formula>LEN(TRIM(GV11))&gt;0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194" man="1"/>
    <brk id="98" man="1"/>
    <brk id="146" man="1"/>
    <brk id="50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2.33"/>
    <col customWidth="1" min="2" max="2" width="7.11"/>
    <col customWidth="1" min="3" max="194" width="2.67"/>
    <col customWidth="1" min="195" max="195" width="10.78"/>
    <col customWidth="1" min="196" max="196" width="5.11"/>
    <col customWidth="1" min="197" max="205" width="5.22"/>
    <col customWidth="1" min="206" max="207" width="9.0"/>
    <col customWidth="1" min="208" max="208" width="15.89"/>
    <col customWidth="1" min="209" max="211" width="6.89"/>
  </cols>
  <sheetData>
    <row r="1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</row>
    <row r="2" ht="57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277" t="s">
        <v>1070</v>
      </c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76"/>
      <c r="GY2" s="76"/>
      <c r="GZ2" s="76" t="s">
        <v>6</v>
      </c>
      <c r="HA2" s="76" t="s">
        <v>7</v>
      </c>
      <c r="HB2" s="76" t="s">
        <v>8</v>
      </c>
      <c r="HC2" s="76" t="s">
        <v>9</v>
      </c>
    </row>
    <row r="3" ht="12.75" customHeight="1">
      <c r="A3" s="243"/>
      <c r="B3" s="348" t="s">
        <v>13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191" t="s">
        <v>933</v>
      </c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6"/>
      <c r="GM3" s="348" t="s">
        <v>12</v>
      </c>
      <c r="GN3" s="348" t="s">
        <v>806</v>
      </c>
      <c r="GO3" s="195" t="s">
        <v>807</v>
      </c>
      <c r="GP3" s="8"/>
      <c r="GQ3" s="8"/>
      <c r="GR3" s="9"/>
      <c r="GS3" s="196" t="s">
        <v>808</v>
      </c>
      <c r="GT3" s="8"/>
      <c r="GU3" s="8"/>
      <c r="GV3" s="9"/>
      <c r="GW3" s="197" t="s">
        <v>809</v>
      </c>
      <c r="GX3" s="198" t="s">
        <v>810</v>
      </c>
      <c r="GY3" s="9"/>
      <c r="GZ3" s="346" t="s">
        <v>16</v>
      </c>
      <c r="HA3" s="346" t="s">
        <v>16</v>
      </c>
      <c r="HB3" s="346" t="s">
        <v>16</v>
      </c>
      <c r="HC3" s="346" t="s">
        <v>16</v>
      </c>
    </row>
    <row r="4" ht="15.75" customHeight="1">
      <c r="A4" s="243"/>
      <c r="B4" s="26"/>
      <c r="C4" s="200" t="s">
        <v>811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201" t="s">
        <v>812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  <c r="AI4" s="202" t="s">
        <v>813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  <c r="AY4" s="203" t="s">
        <v>814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6"/>
      <c r="BO4" s="204" t="s">
        <v>815</v>
      </c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6"/>
      <c r="CE4" s="205" t="s">
        <v>816</v>
      </c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6"/>
      <c r="CU4" s="206" t="s">
        <v>817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6"/>
      <c r="DK4" s="207" t="s">
        <v>818</v>
      </c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6"/>
      <c r="EA4" s="208" t="s">
        <v>819</v>
      </c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6"/>
      <c r="EQ4" s="209" t="s">
        <v>820</v>
      </c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6"/>
      <c r="FG4" s="210" t="s">
        <v>821</v>
      </c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6"/>
      <c r="FW4" s="211" t="s">
        <v>822</v>
      </c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26"/>
      <c r="GN4" s="26"/>
      <c r="GO4" s="140"/>
      <c r="GR4" s="141"/>
      <c r="GS4" s="140"/>
      <c r="GV4" s="141"/>
      <c r="GW4" s="26"/>
      <c r="GX4" s="140"/>
      <c r="GY4" s="141"/>
      <c r="GZ4" s="26"/>
      <c r="HA4" s="26"/>
      <c r="HB4" s="26"/>
      <c r="HC4" s="26"/>
    </row>
    <row r="5" ht="36.0" customHeight="1">
      <c r="A5" s="243"/>
      <c r="B5" s="26"/>
      <c r="C5" s="212" t="s">
        <v>823</v>
      </c>
      <c r="D5" s="6"/>
      <c r="E5" s="212" t="s">
        <v>824</v>
      </c>
      <c r="F5" s="6"/>
      <c r="G5" s="212" t="s">
        <v>825</v>
      </c>
      <c r="H5" s="6"/>
      <c r="I5" s="212" t="s">
        <v>208</v>
      </c>
      <c r="J5" s="6"/>
      <c r="K5" s="212" t="s">
        <v>826</v>
      </c>
      <c r="L5" s="6"/>
      <c r="M5" s="212" t="s">
        <v>827</v>
      </c>
      <c r="N5" s="6"/>
      <c r="O5" s="212" t="s">
        <v>828</v>
      </c>
      <c r="P5" s="6"/>
      <c r="Q5" s="212" t="s">
        <v>829</v>
      </c>
      <c r="R5" s="6"/>
      <c r="S5" s="213" t="s">
        <v>823</v>
      </c>
      <c r="T5" s="6"/>
      <c r="U5" s="213" t="s">
        <v>824</v>
      </c>
      <c r="V5" s="6"/>
      <c r="W5" s="213" t="s">
        <v>825</v>
      </c>
      <c r="X5" s="6"/>
      <c r="Y5" s="213" t="s">
        <v>208</v>
      </c>
      <c r="Z5" s="6"/>
      <c r="AA5" s="213" t="s">
        <v>826</v>
      </c>
      <c r="AB5" s="6"/>
      <c r="AC5" s="213" t="s">
        <v>827</v>
      </c>
      <c r="AD5" s="6"/>
      <c r="AE5" s="213" t="s">
        <v>828</v>
      </c>
      <c r="AF5" s="6"/>
      <c r="AG5" s="213" t="s">
        <v>829</v>
      </c>
      <c r="AH5" s="6"/>
      <c r="AI5" s="214" t="s">
        <v>823</v>
      </c>
      <c r="AJ5" s="6"/>
      <c r="AK5" s="214" t="s">
        <v>824</v>
      </c>
      <c r="AL5" s="6"/>
      <c r="AM5" s="214" t="s">
        <v>825</v>
      </c>
      <c r="AN5" s="6"/>
      <c r="AO5" s="214" t="s">
        <v>208</v>
      </c>
      <c r="AP5" s="6"/>
      <c r="AQ5" s="214" t="s">
        <v>826</v>
      </c>
      <c r="AR5" s="6"/>
      <c r="AS5" s="214" t="s">
        <v>827</v>
      </c>
      <c r="AT5" s="6"/>
      <c r="AU5" s="214" t="s">
        <v>828</v>
      </c>
      <c r="AV5" s="6"/>
      <c r="AW5" s="214" t="s">
        <v>829</v>
      </c>
      <c r="AX5" s="6"/>
      <c r="AY5" s="215" t="s">
        <v>823</v>
      </c>
      <c r="AZ5" s="6"/>
      <c r="BA5" s="215" t="s">
        <v>824</v>
      </c>
      <c r="BB5" s="6"/>
      <c r="BC5" s="215" t="s">
        <v>825</v>
      </c>
      <c r="BD5" s="6"/>
      <c r="BE5" s="215" t="s">
        <v>208</v>
      </c>
      <c r="BF5" s="6"/>
      <c r="BG5" s="215" t="s">
        <v>826</v>
      </c>
      <c r="BH5" s="6"/>
      <c r="BI5" s="215" t="s">
        <v>827</v>
      </c>
      <c r="BJ5" s="6"/>
      <c r="BK5" s="215" t="s">
        <v>828</v>
      </c>
      <c r="BL5" s="6"/>
      <c r="BM5" s="215" t="s">
        <v>829</v>
      </c>
      <c r="BN5" s="6"/>
      <c r="BO5" s="216" t="s">
        <v>823</v>
      </c>
      <c r="BP5" s="6"/>
      <c r="BQ5" s="216" t="s">
        <v>824</v>
      </c>
      <c r="BR5" s="6"/>
      <c r="BS5" s="216" t="s">
        <v>825</v>
      </c>
      <c r="BT5" s="6"/>
      <c r="BU5" s="216" t="s">
        <v>208</v>
      </c>
      <c r="BV5" s="6"/>
      <c r="BW5" s="216" t="s">
        <v>826</v>
      </c>
      <c r="BX5" s="6"/>
      <c r="BY5" s="216" t="s">
        <v>827</v>
      </c>
      <c r="BZ5" s="6"/>
      <c r="CA5" s="216" t="s">
        <v>828</v>
      </c>
      <c r="CB5" s="6"/>
      <c r="CC5" s="216" t="s">
        <v>829</v>
      </c>
      <c r="CD5" s="6"/>
      <c r="CE5" s="217" t="s">
        <v>823</v>
      </c>
      <c r="CF5" s="6"/>
      <c r="CG5" s="217" t="s">
        <v>824</v>
      </c>
      <c r="CH5" s="6"/>
      <c r="CI5" s="217" t="s">
        <v>825</v>
      </c>
      <c r="CJ5" s="6"/>
      <c r="CK5" s="217" t="s">
        <v>208</v>
      </c>
      <c r="CL5" s="6"/>
      <c r="CM5" s="217" t="s">
        <v>826</v>
      </c>
      <c r="CN5" s="6"/>
      <c r="CO5" s="217" t="s">
        <v>827</v>
      </c>
      <c r="CP5" s="6"/>
      <c r="CQ5" s="217" t="s">
        <v>828</v>
      </c>
      <c r="CR5" s="6"/>
      <c r="CS5" s="217" t="s">
        <v>829</v>
      </c>
      <c r="CT5" s="6"/>
      <c r="CU5" s="218" t="s">
        <v>823</v>
      </c>
      <c r="CV5" s="6"/>
      <c r="CW5" s="218" t="s">
        <v>824</v>
      </c>
      <c r="CX5" s="6"/>
      <c r="CY5" s="218" t="s">
        <v>825</v>
      </c>
      <c r="CZ5" s="6"/>
      <c r="DA5" s="218" t="s">
        <v>208</v>
      </c>
      <c r="DB5" s="6"/>
      <c r="DC5" s="218" t="s">
        <v>826</v>
      </c>
      <c r="DD5" s="6"/>
      <c r="DE5" s="218" t="s">
        <v>827</v>
      </c>
      <c r="DF5" s="6"/>
      <c r="DG5" s="218" t="s">
        <v>828</v>
      </c>
      <c r="DH5" s="6"/>
      <c r="DI5" s="218" t="s">
        <v>829</v>
      </c>
      <c r="DJ5" s="6"/>
      <c r="DK5" s="219" t="s">
        <v>823</v>
      </c>
      <c r="DL5" s="6"/>
      <c r="DM5" s="219" t="s">
        <v>824</v>
      </c>
      <c r="DN5" s="6"/>
      <c r="DO5" s="219" t="s">
        <v>825</v>
      </c>
      <c r="DP5" s="6"/>
      <c r="DQ5" s="219" t="s">
        <v>208</v>
      </c>
      <c r="DR5" s="6"/>
      <c r="DS5" s="219" t="s">
        <v>826</v>
      </c>
      <c r="DT5" s="6"/>
      <c r="DU5" s="219" t="s">
        <v>827</v>
      </c>
      <c r="DV5" s="6"/>
      <c r="DW5" s="219" t="s">
        <v>828</v>
      </c>
      <c r="DX5" s="6"/>
      <c r="DY5" s="219" t="s">
        <v>829</v>
      </c>
      <c r="DZ5" s="6"/>
      <c r="EA5" s="220" t="s">
        <v>823</v>
      </c>
      <c r="EB5" s="6"/>
      <c r="EC5" s="220" t="s">
        <v>824</v>
      </c>
      <c r="ED5" s="6"/>
      <c r="EE5" s="220" t="s">
        <v>825</v>
      </c>
      <c r="EF5" s="6"/>
      <c r="EG5" s="220" t="s">
        <v>208</v>
      </c>
      <c r="EH5" s="6"/>
      <c r="EI5" s="220" t="s">
        <v>826</v>
      </c>
      <c r="EJ5" s="6"/>
      <c r="EK5" s="220" t="s">
        <v>827</v>
      </c>
      <c r="EL5" s="6"/>
      <c r="EM5" s="220" t="s">
        <v>828</v>
      </c>
      <c r="EN5" s="6"/>
      <c r="EO5" s="220" t="s">
        <v>829</v>
      </c>
      <c r="EP5" s="6"/>
      <c r="EQ5" s="221" t="s">
        <v>823</v>
      </c>
      <c r="ER5" s="6"/>
      <c r="ES5" s="221" t="s">
        <v>824</v>
      </c>
      <c r="ET5" s="6"/>
      <c r="EU5" s="221" t="s">
        <v>825</v>
      </c>
      <c r="EV5" s="6"/>
      <c r="EW5" s="221" t="s">
        <v>208</v>
      </c>
      <c r="EX5" s="6"/>
      <c r="EY5" s="221" t="s">
        <v>826</v>
      </c>
      <c r="EZ5" s="6"/>
      <c r="FA5" s="221" t="s">
        <v>827</v>
      </c>
      <c r="FB5" s="6"/>
      <c r="FC5" s="221" t="s">
        <v>828</v>
      </c>
      <c r="FD5" s="6"/>
      <c r="FE5" s="221" t="s">
        <v>829</v>
      </c>
      <c r="FF5" s="6"/>
      <c r="FG5" s="222" t="s">
        <v>823</v>
      </c>
      <c r="FH5" s="6"/>
      <c r="FI5" s="222" t="s">
        <v>824</v>
      </c>
      <c r="FJ5" s="6"/>
      <c r="FK5" s="222" t="s">
        <v>825</v>
      </c>
      <c r="FL5" s="6"/>
      <c r="FM5" s="222" t="s">
        <v>208</v>
      </c>
      <c r="FN5" s="6"/>
      <c r="FO5" s="222" t="s">
        <v>826</v>
      </c>
      <c r="FP5" s="6"/>
      <c r="FQ5" s="222" t="s">
        <v>827</v>
      </c>
      <c r="FR5" s="6"/>
      <c r="FS5" s="222" t="s">
        <v>828</v>
      </c>
      <c r="FT5" s="6"/>
      <c r="FU5" s="222" t="s">
        <v>829</v>
      </c>
      <c r="FV5" s="6"/>
      <c r="FW5" s="223" t="s">
        <v>823</v>
      </c>
      <c r="FX5" s="6"/>
      <c r="FY5" s="223" t="s">
        <v>824</v>
      </c>
      <c r="FZ5" s="6"/>
      <c r="GA5" s="223" t="s">
        <v>825</v>
      </c>
      <c r="GB5" s="6"/>
      <c r="GC5" s="223" t="s">
        <v>208</v>
      </c>
      <c r="GD5" s="6"/>
      <c r="GE5" s="223" t="s">
        <v>826</v>
      </c>
      <c r="GF5" s="6"/>
      <c r="GG5" s="223" t="s">
        <v>827</v>
      </c>
      <c r="GH5" s="6"/>
      <c r="GI5" s="223" t="s">
        <v>828</v>
      </c>
      <c r="GJ5" s="6"/>
      <c r="GK5" s="223" t="s">
        <v>829</v>
      </c>
      <c r="GL5" s="6"/>
      <c r="GM5" s="26"/>
      <c r="GN5" s="26"/>
      <c r="GO5" s="12"/>
      <c r="GP5" s="13"/>
      <c r="GQ5" s="13"/>
      <c r="GR5" s="14"/>
      <c r="GS5" s="12"/>
      <c r="GT5" s="13"/>
      <c r="GU5" s="13"/>
      <c r="GV5" s="14"/>
      <c r="GW5" s="26"/>
      <c r="GX5" s="12"/>
      <c r="GY5" s="14"/>
      <c r="GZ5" s="26"/>
      <c r="HA5" s="26"/>
      <c r="HB5" s="26"/>
      <c r="HC5" s="26"/>
    </row>
    <row r="6" ht="76.5" customHeight="1">
      <c r="A6" s="243"/>
      <c r="B6" s="27"/>
      <c r="C6" s="224" t="s">
        <v>830</v>
      </c>
      <c r="D6" s="224" t="s">
        <v>831</v>
      </c>
      <c r="E6" s="224" t="s">
        <v>830</v>
      </c>
      <c r="F6" s="224" t="s">
        <v>831</v>
      </c>
      <c r="G6" s="224" t="s">
        <v>830</v>
      </c>
      <c r="H6" s="224" t="s">
        <v>831</v>
      </c>
      <c r="I6" s="224" t="s">
        <v>830</v>
      </c>
      <c r="J6" s="224" t="s">
        <v>831</v>
      </c>
      <c r="K6" s="224" t="s">
        <v>830</v>
      </c>
      <c r="L6" s="224" t="s">
        <v>831</v>
      </c>
      <c r="M6" s="224" t="s">
        <v>830</v>
      </c>
      <c r="N6" s="224" t="s">
        <v>831</v>
      </c>
      <c r="O6" s="224" t="s">
        <v>830</v>
      </c>
      <c r="P6" s="224" t="s">
        <v>831</v>
      </c>
      <c r="Q6" s="224" t="s">
        <v>830</v>
      </c>
      <c r="R6" s="224" t="s">
        <v>831</v>
      </c>
      <c r="S6" s="224" t="s">
        <v>830</v>
      </c>
      <c r="T6" s="224" t="s">
        <v>831</v>
      </c>
      <c r="U6" s="224" t="s">
        <v>830</v>
      </c>
      <c r="V6" s="224" t="s">
        <v>831</v>
      </c>
      <c r="W6" s="224" t="s">
        <v>830</v>
      </c>
      <c r="X6" s="224" t="s">
        <v>831</v>
      </c>
      <c r="Y6" s="224" t="s">
        <v>830</v>
      </c>
      <c r="Z6" s="224" t="s">
        <v>831</v>
      </c>
      <c r="AA6" s="224" t="s">
        <v>830</v>
      </c>
      <c r="AB6" s="224" t="s">
        <v>831</v>
      </c>
      <c r="AC6" s="224" t="s">
        <v>830</v>
      </c>
      <c r="AD6" s="224" t="s">
        <v>831</v>
      </c>
      <c r="AE6" s="224" t="s">
        <v>830</v>
      </c>
      <c r="AF6" s="224" t="s">
        <v>831</v>
      </c>
      <c r="AG6" s="224" t="s">
        <v>830</v>
      </c>
      <c r="AH6" s="224" t="s">
        <v>831</v>
      </c>
      <c r="AI6" s="224" t="s">
        <v>830</v>
      </c>
      <c r="AJ6" s="224" t="s">
        <v>831</v>
      </c>
      <c r="AK6" s="224" t="s">
        <v>830</v>
      </c>
      <c r="AL6" s="224" t="s">
        <v>831</v>
      </c>
      <c r="AM6" s="224" t="s">
        <v>830</v>
      </c>
      <c r="AN6" s="224" t="s">
        <v>831</v>
      </c>
      <c r="AO6" s="224" t="s">
        <v>830</v>
      </c>
      <c r="AP6" s="224" t="s">
        <v>831</v>
      </c>
      <c r="AQ6" s="224" t="s">
        <v>830</v>
      </c>
      <c r="AR6" s="224" t="s">
        <v>831</v>
      </c>
      <c r="AS6" s="224" t="s">
        <v>830</v>
      </c>
      <c r="AT6" s="224" t="s">
        <v>831</v>
      </c>
      <c r="AU6" s="224" t="s">
        <v>830</v>
      </c>
      <c r="AV6" s="224" t="s">
        <v>831</v>
      </c>
      <c r="AW6" s="224" t="s">
        <v>830</v>
      </c>
      <c r="AX6" s="224" t="s">
        <v>831</v>
      </c>
      <c r="AY6" s="224" t="s">
        <v>830</v>
      </c>
      <c r="AZ6" s="224" t="s">
        <v>831</v>
      </c>
      <c r="BA6" s="224" t="s">
        <v>830</v>
      </c>
      <c r="BB6" s="224" t="s">
        <v>831</v>
      </c>
      <c r="BC6" s="224" t="s">
        <v>830</v>
      </c>
      <c r="BD6" s="224" t="s">
        <v>831</v>
      </c>
      <c r="BE6" s="224" t="s">
        <v>830</v>
      </c>
      <c r="BF6" s="224" t="s">
        <v>831</v>
      </c>
      <c r="BG6" s="224" t="s">
        <v>830</v>
      </c>
      <c r="BH6" s="224" t="s">
        <v>831</v>
      </c>
      <c r="BI6" s="224" t="s">
        <v>830</v>
      </c>
      <c r="BJ6" s="224" t="s">
        <v>831</v>
      </c>
      <c r="BK6" s="224" t="s">
        <v>830</v>
      </c>
      <c r="BL6" s="224" t="s">
        <v>831</v>
      </c>
      <c r="BM6" s="224" t="s">
        <v>830</v>
      </c>
      <c r="BN6" s="224" t="s">
        <v>831</v>
      </c>
      <c r="BO6" s="224" t="s">
        <v>830</v>
      </c>
      <c r="BP6" s="224" t="s">
        <v>831</v>
      </c>
      <c r="BQ6" s="224" t="s">
        <v>830</v>
      </c>
      <c r="BR6" s="224" t="s">
        <v>831</v>
      </c>
      <c r="BS6" s="224" t="s">
        <v>830</v>
      </c>
      <c r="BT6" s="224" t="s">
        <v>831</v>
      </c>
      <c r="BU6" s="224" t="s">
        <v>830</v>
      </c>
      <c r="BV6" s="224" t="s">
        <v>831</v>
      </c>
      <c r="BW6" s="224" t="s">
        <v>830</v>
      </c>
      <c r="BX6" s="224" t="s">
        <v>831</v>
      </c>
      <c r="BY6" s="224" t="s">
        <v>830</v>
      </c>
      <c r="BZ6" s="224" t="s">
        <v>831</v>
      </c>
      <c r="CA6" s="224" t="s">
        <v>830</v>
      </c>
      <c r="CB6" s="224" t="s">
        <v>831</v>
      </c>
      <c r="CC6" s="224" t="s">
        <v>830</v>
      </c>
      <c r="CD6" s="224" t="s">
        <v>831</v>
      </c>
      <c r="CE6" s="224" t="s">
        <v>830</v>
      </c>
      <c r="CF6" s="224" t="s">
        <v>831</v>
      </c>
      <c r="CG6" s="224" t="s">
        <v>830</v>
      </c>
      <c r="CH6" s="224" t="s">
        <v>831</v>
      </c>
      <c r="CI6" s="224" t="s">
        <v>830</v>
      </c>
      <c r="CJ6" s="224" t="s">
        <v>831</v>
      </c>
      <c r="CK6" s="224" t="s">
        <v>830</v>
      </c>
      <c r="CL6" s="224" t="s">
        <v>831</v>
      </c>
      <c r="CM6" s="224" t="s">
        <v>830</v>
      </c>
      <c r="CN6" s="224" t="s">
        <v>831</v>
      </c>
      <c r="CO6" s="224" t="s">
        <v>830</v>
      </c>
      <c r="CP6" s="224" t="s">
        <v>831</v>
      </c>
      <c r="CQ6" s="224" t="s">
        <v>830</v>
      </c>
      <c r="CR6" s="224" t="s">
        <v>831</v>
      </c>
      <c r="CS6" s="224" t="s">
        <v>830</v>
      </c>
      <c r="CT6" s="224" t="s">
        <v>831</v>
      </c>
      <c r="CU6" s="224" t="s">
        <v>830</v>
      </c>
      <c r="CV6" s="224" t="s">
        <v>831</v>
      </c>
      <c r="CW6" s="224" t="s">
        <v>830</v>
      </c>
      <c r="CX6" s="224" t="s">
        <v>831</v>
      </c>
      <c r="CY6" s="224" t="s">
        <v>830</v>
      </c>
      <c r="CZ6" s="224" t="s">
        <v>831</v>
      </c>
      <c r="DA6" s="224" t="s">
        <v>830</v>
      </c>
      <c r="DB6" s="224" t="s">
        <v>831</v>
      </c>
      <c r="DC6" s="224" t="s">
        <v>830</v>
      </c>
      <c r="DD6" s="224" t="s">
        <v>831</v>
      </c>
      <c r="DE6" s="224" t="s">
        <v>830</v>
      </c>
      <c r="DF6" s="224" t="s">
        <v>831</v>
      </c>
      <c r="DG6" s="224" t="s">
        <v>830</v>
      </c>
      <c r="DH6" s="224" t="s">
        <v>831</v>
      </c>
      <c r="DI6" s="224" t="s">
        <v>830</v>
      </c>
      <c r="DJ6" s="224" t="s">
        <v>831</v>
      </c>
      <c r="DK6" s="224" t="s">
        <v>830</v>
      </c>
      <c r="DL6" s="224" t="s">
        <v>831</v>
      </c>
      <c r="DM6" s="224" t="s">
        <v>830</v>
      </c>
      <c r="DN6" s="224" t="s">
        <v>831</v>
      </c>
      <c r="DO6" s="224" t="s">
        <v>830</v>
      </c>
      <c r="DP6" s="224" t="s">
        <v>831</v>
      </c>
      <c r="DQ6" s="224" t="s">
        <v>830</v>
      </c>
      <c r="DR6" s="224" t="s">
        <v>831</v>
      </c>
      <c r="DS6" s="224" t="s">
        <v>830</v>
      </c>
      <c r="DT6" s="224" t="s">
        <v>831</v>
      </c>
      <c r="DU6" s="224" t="s">
        <v>830</v>
      </c>
      <c r="DV6" s="224" t="s">
        <v>831</v>
      </c>
      <c r="DW6" s="224" t="s">
        <v>830</v>
      </c>
      <c r="DX6" s="224" t="s">
        <v>831</v>
      </c>
      <c r="DY6" s="224" t="s">
        <v>830</v>
      </c>
      <c r="DZ6" s="224" t="s">
        <v>831</v>
      </c>
      <c r="EA6" s="224" t="s">
        <v>830</v>
      </c>
      <c r="EB6" s="224" t="s">
        <v>831</v>
      </c>
      <c r="EC6" s="224" t="s">
        <v>830</v>
      </c>
      <c r="ED6" s="224" t="s">
        <v>831</v>
      </c>
      <c r="EE6" s="224" t="s">
        <v>830</v>
      </c>
      <c r="EF6" s="224" t="s">
        <v>831</v>
      </c>
      <c r="EG6" s="224" t="s">
        <v>830</v>
      </c>
      <c r="EH6" s="224" t="s">
        <v>831</v>
      </c>
      <c r="EI6" s="224" t="s">
        <v>830</v>
      </c>
      <c r="EJ6" s="224" t="s">
        <v>831</v>
      </c>
      <c r="EK6" s="224" t="s">
        <v>830</v>
      </c>
      <c r="EL6" s="224" t="s">
        <v>831</v>
      </c>
      <c r="EM6" s="224" t="s">
        <v>830</v>
      </c>
      <c r="EN6" s="224" t="s">
        <v>831</v>
      </c>
      <c r="EO6" s="224" t="s">
        <v>830</v>
      </c>
      <c r="EP6" s="224" t="s">
        <v>831</v>
      </c>
      <c r="EQ6" s="224" t="s">
        <v>830</v>
      </c>
      <c r="ER6" s="224" t="s">
        <v>831</v>
      </c>
      <c r="ES6" s="224" t="s">
        <v>830</v>
      </c>
      <c r="ET6" s="224" t="s">
        <v>831</v>
      </c>
      <c r="EU6" s="224" t="s">
        <v>830</v>
      </c>
      <c r="EV6" s="224" t="s">
        <v>831</v>
      </c>
      <c r="EW6" s="224" t="s">
        <v>830</v>
      </c>
      <c r="EX6" s="224" t="s">
        <v>831</v>
      </c>
      <c r="EY6" s="224" t="s">
        <v>830</v>
      </c>
      <c r="EZ6" s="224" t="s">
        <v>831</v>
      </c>
      <c r="FA6" s="224" t="s">
        <v>830</v>
      </c>
      <c r="FB6" s="224" t="s">
        <v>831</v>
      </c>
      <c r="FC6" s="224" t="s">
        <v>830</v>
      </c>
      <c r="FD6" s="224" t="s">
        <v>831</v>
      </c>
      <c r="FE6" s="224" t="s">
        <v>830</v>
      </c>
      <c r="FF6" s="224" t="s">
        <v>831</v>
      </c>
      <c r="FG6" s="224" t="s">
        <v>830</v>
      </c>
      <c r="FH6" s="224" t="s">
        <v>831</v>
      </c>
      <c r="FI6" s="224" t="s">
        <v>830</v>
      </c>
      <c r="FJ6" s="224" t="s">
        <v>831</v>
      </c>
      <c r="FK6" s="224" t="s">
        <v>830</v>
      </c>
      <c r="FL6" s="224" t="s">
        <v>831</v>
      </c>
      <c r="FM6" s="224" t="s">
        <v>830</v>
      </c>
      <c r="FN6" s="224" t="s">
        <v>831</v>
      </c>
      <c r="FO6" s="224" t="s">
        <v>830</v>
      </c>
      <c r="FP6" s="224" t="s">
        <v>831</v>
      </c>
      <c r="FQ6" s="224" t="s">
        <v>830</v>
      </c>
      <c r="FR6" s="224" t="s">
        <v>831</v>
      </c>
      <c r="FS6" s="224" t="s">
        <v>830</v>
      </c>
      <c r="FT6" s="224" t="s">
        <v>831</v>
      </c>
      <c r="FU6" s="224" t="s">
        <v>830</v>
      </c>
      <c r="FV6" s="224" t="s">
        <v>831</v>
      </c>
      <c r="FW6" s="224" t="s">
        <v>830</v>
      </c>
      <c r="FX6" s="224" t="s">
        <v>831</v>
      </c>
      <c r="FY6" s="224" t="s">
        <v>830</v>
      </c>
      <c r="FZ6" s="224" t="s">
        <v>831</v>
      </c>
      <c r="GA6" s="224" t="s">
        <v>830</v>
      </c>
      <c r="GB6" s="224" t="s">
        <v>831</v>
      </c>
      <c r="GC6" s="224" t="s">
        <v>830</v>
      </c>
      <c r="GD6" s="224" t="s">
        <v>831</v>
      </c>
      <c r="GE6" s="224" t="s">
        <v>830</v>
      </c>
      <c r="GF6" s="224" t="s">
        <v>831</v>
      </c>
      <c r="GG6" s="224" t="s">
        <v>830</v>
      </c>
      <c r="GH6" s="224" t="s">
        <v>831</v>
      </c>
      <c r="GI6" s="224" t="s">
        <v>830</v>
      </c>
      <c r="GJ6" s="224" t="s">
        <v>831</v>
      </c>
      <c r="GK6" s="224" t="s">
        <v>830</v>
      </c>
      <c r="GL6" s="224" t="s">
        <v>831</v>
      </c>
      <c r="GM6" s="27"/>
      <c r="GN6" s="27"/>
      <c r="GO6" s="225" t="s">
        <v>832</v>
      </c>
      <c r="GP6" s="226" t="s">
        <v>830</v>
      </c>
      <c r="GQ6" s="226" t="s">
        <v>831</v>
      </c>
      <c r="GR6" s="227" t="s">
        <v>833</v>
      </c>
      <c r="GS6" s="228" t="s">
        <v>832</v>
      </c>
      <c r="GT6" s="229" t="s">
        <v>830</v>
      </c>
      <c r="GU6" s="229" t="s">
        <v>831</v>
      </c>
      <c r="GV6" s="230" t="s">
        <v>833</v>
      </c>
      <c r="GW6" s="27"/>
      <c r="GX6" s="231" t="s">
        <v>834</v>
      </c>
      <c r="GY6" s="231" t="s">
        <v>835</v>
      </c>
      <c r="GZ6" s="27"/>
      <c r="HA6" s="27"/>
      <c r="HB6" s="27"/>
      <c r="HC6" s="27"/>
    </row>
    <row r="7" ht="1.5" customHeight="1">
      <c r="A7" s="76"/>
      <c r="B7" s="76" t="s">
        <v>985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 t="s">
        <v>1071</v>
      </c>
      <c r="GN7" s="76" t="s">
        <v>1072</v>
      </c>
      <c r="GO7" s="251">
        <v>1.0</v>
      </c>
      <c r="GP7" s="234">
        <f t="shared" ref="GP7:GQ7" si="1">+C7+E7+G7+I7+K7+M7+O7+Q7+S7+U7+W7+Y7+AA7+AC7+AE7+AG7+AI7+AK7+AM7+AO7+AQ7+AS7+AU7+AW7+AY7+BA7+BC7+BE7+BG7+BI7+BK7+BM7+BO7+BQ7++BS7+BU7+BW7+BY7+CA7+CC7+CE7+CG7+CI7+CK7+CM7+CO7+CQ7+CS7</f>
        <v>0</v>
      </c>
      <c r="GQ7" s="234">
        <f t="shared" si="1"/>
        <v>0</v>
      </c>
      <c r="GR7" s="252" t="str">
        <f t="shared" ref="GR7:GR11" si="4">+GP7/GQ7</f>
        <v>#DIV/0!</v>
      </c>
      <c r="GS7" s="253">
        <v>0.0</v>
      </c>
      <c r="GT7" s="237">
        <f t="shared" ref="GT7:GU7" si="2">+CU7+CW7+CY7+DA7+DC7+DE7+DG7+DI7+DK7+DM7+DO7+DQ7+DS7+DU7+DW7+DY7+EA7+EC7+EE7+EG7+EI7+EK7+EM7+EO7+EQ7+ES7+EU7+EW7+EY7+FA7+FC7+FE7+FG7+FI7+FK7+FM7+FO7+FQ7+FS7+FU7+FW7+FY7+GA7+GC7+GE7+GG7+GI7+GK7</f>
        <v>0</v>
      </c>
      <c r="GU7" s="237">
        <f t="shared" si="2"/>
        <v>0</v>
      </c>
      <c r="GV7" s="238" t="str">
        <f t="shared" ref="GV7:GV8" si="6">+GT7/GU7</f>
        <v>#DIV/0!</v>
      </c>
      <c r="GW7" s="254">
        <f t="shared" ref="GW7:GW8" si="7">+GO7+GS7</f>
        <v>1</v>
      </c>
      <c r="GX7" s="255" t="str">
        <f t="shared" ref="GX7:GX11" si="8">((GY7)/GW7)</f>
        <v>#DIV/0!</v>
      </c>
      <c r="GY7" s="256" t="str">
        <f t="shared" ref="GY7:GY11" si="9">+GR7+GV7</f>
        <v>#DIV/0!</v>
      </c>
      <c r="GZ7" s="257"/>
      <c r="HA7" s="257"/>
      <c r="HB7" s="257"/>
      <c r="HC7" s="257"/>
    </row>
    <row r="8" ht="133.5" customHeight="1">
      <c r="A8" s="76"/>
      <c r="B8" s="76" t="s">
        <v>985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 t="s">
        <v>1073</v>
      </c>
      <c r="GN8" s="76" t="s">
        <v>1074</v>
      </c>
      <c r="GO8" s="251">
        <v>0.0</v>
      </c>
      <c r="GP8" s="234">
        <f t="shared" ref="GP8:GQ8" si="3">+C8+E8+G8+I8+K8+M8+O8+Q8+S8+U8+W8+Y8+AA8+AC8+AE8+AG8+AI8+AK8+AM8+AO8+AQ8+AS8+AU8+AW8+AY8+BA8+BC8+BE8+BG8+BI8+BK8+BM8+BO8+BQ8++BS8+BU8+BW8+BY8+CA8+CC8+CE8+CG8+CI8+CK8+CM8+CO8+CQ8+CS8</f>
        <v>0</v>
      </c>
      <c r="GQ8" s="234">
        <f t="shared" si="3"/>
        <v>0</v>
      </c>
      <c r="GR8" s="252" t="str">
        <f t="shared" si="4"/>
        <v>#DIV/0!</v>
      </c>
      <c r="GS8" s="253">
        <v>1.0</v>
      </c>
      <c r="GT8" s="237">
        <f t="shared" ref="GT8:GU8" si="5">+CU8+CW8+CY8+DA8+DC8+DE8+DG8+DI8+DK8+DM8+DO8+DQ8+DS8+DU8+DW8+DY8+EA8+EC8+EE8+EG8+EI8+EK8+EM8+EO8+EQ8+ES8+EU8+EW8+EY8+FA8+FC8+FE8+FG8+FI8+FK8+FM8+FO8+FQ8+FS8+FU8+FW8+FY8+GA8+GC8+GE8+GG8+GI8+GK8</f>
        <v>0</v>
      </c>
      <c r="GU8" s="237">
        <f t="shared" si="5"/>
        <v>0</v>
      </c>
      <c r="GV8" s="238" t="str">
        <f t="shared" si="6"/>
        <v>#DIV/0!</v>
      </c>
      <c r="GW8" s="254">
        <f t="shared" si="7"/>
        <v>1</v>
      </c>
      <c r="GX8" s="255" t="str">
        <f t="shared" si="8"/>
        <v>#DIV/0!</v>
      </c>
      <c r="GY8" s="256" t="str">
        <f t="shared" si="9"/>
        <v>#DIV/0!</v>
      </c>
      <c r="GZ8" s="257" t="s">
        <v>1075</v>
      </c>
      <c r="HA8" s="257" t="s">
        <v>1076</v>
      </c>
      <c r="HB8" s="257"/>
      <c r="HC8" s="257"/>
    </row>
    <row r="9" ht="133.5" customHeight="1">
      <c r="A9" s="76"/>
      <c r="B9" s="76" t="s">
        <v>985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 t="s">
        <v>1071</v>
      </c>
      <c r="GN9" s="76" t="s">
        <v>1072</v>
      </c>
      <c r="GO9" s="251">
        <v>1.0</v>
      </c>
      <c r="GP9" s="234">
        <f t="shared" ref="GP9:GQ9" si="10">+C9+E9+G9+I9+K9+M9+O9+Q9+S9+U9+W9+Y9+AA9+AC9+AE9+AG9+AI9+AK9+AM9+AO9+AQ9+AS9+AU9+AW9+AY9+BA9+BC9+BE9+BG9+BI9+BK9+BM9+BO9+BQ9++BS9+BU9+BW9+BY9+CA9+CC9+CE9+CG9+CI9+CK9+CM9+CO9+CQ9+CS9</f>
        <v>0</v>
      </c>
      <c r="GQ9" s="234">
        <f t="shared" si="10"/>
        <v>0</v>
      </c>
      <c r="GR9" s="252" t="str">
        <f t="shared" si="4"/>
        <v>#DIV/0!</v>
      </c>
      <c r="GS9" s="349">
        <v>0.0</v>
      </c>
      <c r="GT9" s="350">
        <v>0.0</v>
      </c>
      <c r="GU9" s="350">
        <v>0.0</v>
      </c>
      <c r="GV9" s="351">
        <v>0.0</v>
      </c>
      <c r="GW9" s="254">
        <v>1.0</v>
      </c>
      <c r="GX9" s="255" t="str">
        <f t="shared" si="8"/>
        <v>#DIV/0!</v>
      </c>
      <c r="GY9" s="256" t="str">
        <f t="shared" si="9"/>
        <v>#DIV/0!</v>
      </c>
      <c r="GZ9" s="257" t="s">
        <v>1064</v>
      </c>
      <c r="HA9" s="257" t="s">
        <v>1064</v>
      </c>
      <c r="HB9" s="257" t="s">
        <v>1064</v>
      </c>
      <c r="HC9" s="257"/>
    </row>
    <row r="10" ht="90.0" customHeight="1">
      <c r="A10" s="76"/>
      <c r="B10" s="76" t="s">
        <v>985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 t="s">
        <v>1077</v>
      </c>
      <c r="GN10" s="76" t="s">
        <v>1078</v>
      </c>
      <c r="GO10" s="251">
        <v>0.0</v>
      </c>
      <c r="GP10" s="234">
        <f t="shared" ref="GP10:GQ10" si="11">+C10+E10+G10+I10+K10+M10+O10+Q10+S10+U10+W10+Y10+AA10+AC10+AE10+AG10+AI10+AK10+AM10+AO10+AQ10+AS10+AU10+AW10+AY10+BA10+BC10+BE10+BG10+BI10+BK10+BM10+BO10+BQ10++BS10+BU10+BW10+BY10+CA10+CC10+CE10+CG10+CI10+CK10+CM10+CO10+CQ10+CS10</f>
        <v>0</v>
      </c>
      <c r="GQ10" s="234">
        <f t="shared" si="11"/>
        <v>0</v>
      </c>
      <c r="GR10" s="252" t="str">
        <f t="shared" si="4"/>
        <v>#DIV/0!</v>
      </c>
      <c r="GS10" s="253">
        <v>1.0</v>
      </c>
      <c r="GT10" s="237">
        <f t="shared" ref="GT10:GU10" si="12">+CU10+CW10+CY10+DA10+DC10+DE10+DG10+DI10+DK10+DM10+DO10+DQ10+DS10+DU10+DW10+DY10+EA10+EC10+EE10+EG10+EI10+EK10+EM10+EO10+EQ10+ES10+EU10+EW10+EY10+FA10+FC10+FE10+FG10+FI10+FK10+FM10+FO10+FQ10+FS10+FU10+FW10+FY10+GA10+GC10+GE10+GG10+GI10+GK10</f>
        <v>0</v>
      </c>
      <c r="GU10" s="237">
        <f t="shared" si="12"/>
        <v>0</v>
      </c>
      <c r="GV10" s="238" t="str">
        <f t="shared" ref="GV10:GV11" si="15">+GT10/GU10</f>
        <v>#DIV/0!</v>
      </c>
      <c r="GW10" s="254">
        <f t="shared" ref="GW10:GW11" si="16">+GO10+GS10</f>
        <v>1</v>
      </c>
      <c r="GX10" s="255" t="str">
        <f t="shared" si="8"/>
        <v>#DIV/0!</v>
      </c>
      <c r="GY10" s="256" t="str">
        <f t="shared" si="9"/>
        <v>#DIV/0!</v>
      </c>
      <c r="GZ10" s="257" t="s">
        <v>847</v>
      </c>
      <c r="HA10" s="257" t="s">
        <v>847</v>
      </c>
      <c r="HB10" s="257" t="s">
        <v>1064</v>
      </c>
      <c r="HC10" s="257"/>
    </row>
    <row r="11" ht="154.5" customHeight="1">
      <c r="A11" s="76"/>
      <c r="B11" s="76" t="s">
        <v>985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 t="s">
        <v>1079</v>
      </c>
      <c r="GN11" s="76" t="s">
        <v>1080</v>
      </c>
      <c r="GO11" s="251">
        <v>0.0</v>
      </c>
      <c r="GP11" s="234">
        <f t="shared" ref="GP11:GQ11" si="13">+C11+E11+G11+I11+K11+M11+O11+Q11+S11+U11+W11+Y11+AA11+AC11+AE11+AG11+AI11+AK11+AM11+AO11+AQ11+AS11+AU11+AW11+AY11+BA11+BC11+BE11+BG11+BI11+BK11+BM11+BO11+BQ11++BS11+BU11+BW11+BY11+CA11+CC11+CE11+CG11+CI11+CK11+CM11+CO11+CQ11+CS11</f>
        <v>0</v>
      </c>
      <c r="GQ11" s="234">
        <f t="shared" si="13"/>
        <v>0</v>
      </c>
      <c r="GR11" s="252" t="str">
        <f t="shared" si="4"/>
        <v>#DIV/0!</v>
      </c>
      <c r="GS11" s="253">
        <v>1.0</v>
      </c>
      <c r="GT11" s="237">
        <f t="shared" ref="GT11:GU11" si="14">+CU11+CW11+CY11+DA11+DC11+DE11+DG11+DI11+DK11+DM11+DO11+DQ11+DS11+DU11+DW11+DY11+EA11+EC11+EE11+EG11+EI11+EK11+EM11+EO11+EQ11+ES11+EU11+EW11+EY11+FA11+FC11+FE11+FG11+FI11+FK11+FM11+FO11+FQ11+FS11+FU11+FW11+FY11+GA11+GC11+GE11+GG11+GI11+GK11</f>
        <v>0</v>
      </c>
      <c r="GU11" s="237">
        <f t="shared" si="14"/>
        <v>0</v>
      </c>
      <c r="GV11" s="238" t="str">
        <f t="shared" si="15"/>
        <v>#DIV/0!</v>
      </c>
      <c r="GW11" s="254">
        <f t="shared" si="16"/>
        <v>1</v>
      </c>
      <c r="GX11" s="255" t="str">
        <f t="shared" si="8"/>
        <v>#DIV/0!</v>
      </c>
      <c r="GY11" s="256" t="str">
        <f t="shared" si="9"/>
        <v>#DIV/0!</v>
      </c>
      <c r="GZ11" s="257" t="s">
        <v>847</v>
      </c>
      <c r="HA11" s="257" t="s">
        <v>847</v>
      </c>
      <c r="HB11" s="257" t="s">
        <v>1064</v>
      </c>
      <c r="HC11" s="25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0">
    <mergeCell ref="GX3:GY5"/>
    <mergeCell ref="GZ3:GZ6"/>
    <mergeCell ref="HA3:HA6"/>
    <mergeCell ref="HB3:HB6"/>
    <mergeCell ref="HC3:HC6"/>
    <mergeCell ref="C4:R4"/>
    <mergeCell ref="S4:AH4"/>
    <mergeCell ref="AI4:AX4"/>
    <mergeCell ref="AY4:BN4"/>
    <mergeCell ref="CU4:DJ4"/>
    <mergeCell ref="DK4:DZ4"/>
    <mergeCell ref="C5:D5"/>
    <mergeCell ref="E5:F5"/>
    <mergeCell ref="AI5:AJ5"/>
    <mergeCell ref="AK5:AL5"/>
    <mergeCell ref="AM5:AN5"/>
    <mergeCell ref="AO5:AP5"/>
    <mergeCell ref="AQ5:AR5"/>
    <mergeCell ref="BO4:CD4"/>
    <mergeCell ref="CE4:CT4"/>
    <mergeCell ref="CM5:CN5"/>
    <mergeCell ref="CO5:CP5"/>
    <mergeCell ref="CQ5:CR5"/>
    <mergeCell ref="CS5:CT5"/>
    <mergeCell ref="CU5:CV5"/>
    <mergeCell ref="FE5:FF5"/>
    <mergeCell ref="FG5:FH5"/>
    <mergeCell ref="GK5:GL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BG5:BH5"/>
    <mergeCell ref="BI5:BJ5"/>
    <mergeCell ref="AS5:AT5"/>
    <mergeCell ref="AU5:AV5"/>
    <mergeCell ref="AW5:AX5"/>
    <mergeCell ref="AY5:AZ5"/>
    <mergeCell ref="BA5:BB5"/>
    <mergeCell ref="BC5:BD5"/>
    <mergeCell ref="BE5:BF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DK5:DL5"/>
    <mergeCell ref="DM5:DN5"/>
    <mergeCell ref="CW5:CX5"/>
    <mergeCell ref="CY5:CZ5"/>
    <mergeCell ref="DA5:DB5"/>
    <mergeCell ref="DC5:DD5"/>
    <mergeCell ref="DE5:DF5"/>
    <mergeCell ref="DG5:DH5"/>
    <mergeCell ref="DI5:DJ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FA5:FB5"/>
    <mergeCell ref="FC5:FD5"/>
    <mergeCell ref="EA4:EP4"/>
    <mergeCell ref="EQ4:FF4"/>
    <mergeCell ref="EQ5:ER5"/>
    <mergeCell ref="ES5:ET5"/>
    <mergeCell ref="EU5:EV5"/>
    <mergeCell ref="EW5:EX5"/>
    <mergeCell ref="EY5:EZ5"/>
    <mergeCell ref="FG4:FV4"/>
    <mergeCell ref="FW4:GL4"/>
    <mergeCell ref="B3:B6"/>
    <mergeCell ref="CU3:GL3"/>
    <mergeCell ref="GM3:GM6"/>
    <mergeCell ref="GN3:GN6"/>
    <mergeCell ref="GO3:GR5"/>
    <mergeCell ref="GS3:GV5"/>
    <mergeCell ref="GW3:GW6"/>
  </mergeCells>
  <conditionalFormatting sqref="GM7:GN11">
    <cfRule type="expression" dxfId="1" priority="1">
      <formula>#REF!&gt;80</formula>
    </cfRule>
  </conditionalFormatting>
  <conditionalFormatting sqref="GV11">
    <cfRule type="notContainsBlanks" dxfId="0" priority="2">
      <formula>LEN(TRIM(GV11))&gt;0</formula>
    </cfRule>
  </conditionalFormatting>
  <conditionalFormatting sqref="GV7">
    <cfRule type="notContainsBlanks" dxfId="0" priority="3">
      <formula>LEN(TRIM(GV7))&gt;0</formula>
    </cfRule>
  </conditionalFormatting>
  <conditionalFormatting sqref="GV8:GV9">
    <cfRule type="notContainsBlanks" dxfId="0" priority="4">
      <formula>LEN(TRIM(GV8))&gt;0</formula>
    </cfRule>
  </conditionalFormatting>
  <conditionalFormatting sqref="GV10">
    <cfRule type="notContainsBlanks" dxfId="0" priority="5">
      <formula>LEN(TRIM(GV10))&gt;0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50" man="1"/>
    <brk id="194" man="1"/>
    <brk id="98" man="1"/>
    <brk id="146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1.22" defaultRowHeight="15.0"/>
  <cols>
    <col customWidth="1" min="1" max="1" width="2.33"/>
    <col customWidth="1" min="2" max="2" width="8.33"/>
    <col customWidth="1" min="3" max="194" width="2.67"/>
    <col customWidth="1" min="195" max="195" width="17.22"/>
    <col customWidth="1" min="196" max="196" width="10.67"/>
    <col customWidth="1" min="197" max="207" width="5.11"/>
    <col customWidth="1" min="208" max="208" width="12.89"/>
    <col customWidth="1" min="209" max="211" width="6.89"/>
  </cols>
  <sheetData>
    <row r="1" ht="27.0" customHeight="1">
      <c r="A1" s="276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276"/>
      <c r="GY1" s="276"/>
      <c r="GZ1" s="276"/>
      <c r="HA1" s="276"/>
      <c r="HB1" s="276"/>
      <c r="HC1" s="276"/>
    </row>
    <row r="2" ht="72.75" customHeight="1">
      <c r="A2" s="2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277" t="s">
        <v>1081</v>
      </c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276"/>
      <c r="GY2" s="276"/>
      <c r="GZ2" s="76" t="s">
        <v>6</v>
      </c>
      <c r="HA2" s="76" t="s">
        <v>7</v>
      </c>
      <c r="HB2" s="76" t="s">
        <v>8</v>
      </c>
      <c r="HC2" s="76" t="s">
        <v>9</v>
      </c>
    </row>
    <row r="3" ht="15.75" customHeight="1">
      <c r="A3" s="303"/>
      <c r="B3" s="188" t="s">
        <v>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190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/>
      <c r="GO3" s="191" t="s">
        <v>805</v>
      </c>
      <c r="GP3" s="5"/>
      <c r="GQ3" s="5"/>
      <c r="GR3" s="5"/>
      <c r="GS3" s="5"/>
      <c r="GT3" s="5"/>
      <c r="GU3" s="5"/>
      <c r="GV3" s="5"/>
      <c r="GW3" s="6"/>
      <c r="GX3" s="352"/>
      <c r="GY3" s="284"/>
      <c r="GZ3" s="346" t="s">
        <v>16</v>
      </c>
      <c r="HA3" s="346" t="s">
        <v>16</v>
      </c>
      <c r="HB3" s="346" t="s">
        <v>16</v>
      </c>
      <c r="HC3" s="346" t="s">
        <v>16</v>
      </c>
    </row>
    <row r="4" ht="12.75" customHeight="1">
      <c r="A4" s="303"/>
      <c r="B4" s="2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192" t="s">
        <v>933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188" t="s">
        <v>12</v>
      </c>
      <c r="GN4" s="188" t="s">
        <v>806</v>
      </c>
      <c r="GO4" s="195" t="s">
        <v>807</v>
      </c>
      <c r="GP4" s="8"/>
      <c r="GQ4" s="8"/>
      <c r="GR4" s="9"/>
      <c r="GS4" s="196" t="s">
        <v>808</v>
      </c>
      <c r="GT4" s="8"/>
      <c r="GU4" s="8"/>
      <c r="GV4" s="9"/>
      <c r="GW4" s="197" t="s">
        <v>809</v>
      </c>
      <c r="GX4" s="198" t="s">
        <v>810</v>
      </c>
      <c r="GY4" s="9"/>
      <c r="GZ4" s="26"/>
      <c r="HA4" s="26"/>
      <c r="HB4" s="26"/>
      <c r="HC4" s="26"/>
    </row>
    <row r="5" ht="15.75" customHeight="1">
      <c r="A5" s="303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26"/>
      <c r="GN5" s="26"/>
      <c r="GO5" s="140"/>
      <c r="GR5" s="141"/>
      <c r="GS5" s="140"/>
      <c r="GV5" s="141"/>
      <c r="GW5" s="26"/>
      <c r="GX5" s="140"/>
      <c r="GY5" s="141"/>
      <c r="GZ5" s="26"/>
      <c r="HA5" s="26"/>
      <c r="HB5" s="26"/>
      <c r="HC5" s="26"/>
    </row>
    <row r="6" ht="41.25" customHeight="1">
      <c r="A6" s="303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26"/>
      <c r="GN6" s="26"/>
      <c r="GO6" s="12"/>
      <c r="GP6" s="13"/>
      <c r="GQ6" s="13"/>
      <c r="GR6" s="14"/>
      <c r="GS6" s="12"/>
      <c r="GT6" s="13"/>
      <c r="GU6" s="13"/>
      <c r="GV6" s="14"/>
      <c r="GW6" s="26"/>
      <c r="GX6" s="12"/>
      <c r="GY6" s="14"/>
      <c r="GZ6" s="26"/>
      <c r="HA6" s="26"/>
      <c r="HB6" s="26"/>
      <c r="HC6" s="26"/>
    </row>
    <row r="7" ht="66.0" customHeight="1">
      <c r="A7" s="303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27"/>
      <c r="GN7" s="27"/>
      <c r="GO7" s="296" t="s">
        <v>832</v>
      </c>
      <c r="GP7" s="297" t="s">
        <v>830</v>
      </c>
      <c r="GQ7" s="297" t="s">
        <v>831</v>
      </c>
      <c r="GR7" s="298" t="s">
        <v>833</v>
      </c>
      <c r="GS7" s="299" t="s">
        <v>832</v>
      </c>
      <c r="GT7" s="300" t="s">
        <v>830</v>
      </c>
      <c r="GU7" s="300" t="s">
        <v>831</v>
      </c>
      <c r="GV7" s="301" t="s">
        <v>833</v>
      </c>
      <c r="GW7" s="26"/>
      <c r="GX7" s="302" t="s">
        <v>834</v>
      </c>
      <c r="GY7" s="302" t="s">
        <v>835</v>
      </c>
      <c r="GZ7" s="27"/>
      <c r="HA7" s="27"/>
      <c r="HB7" s="27"/>
      <c r="HC7" s="27"/>
    </row>
    <row r="8" ht="66.0" customHeight="1">
      <c r="A8" s="303"/>
      <c r="B8" s="243" t="s">
        <v>1082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>
        <v>1.0</v>
      </c>
      <c r="FZ8" s="243">
        <v>1.0</v>
      </c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76" t="s">
        <v>1083</v>
      </c>
      <c r="GN8" s="76" t="s">
        <v>1084</v>
      </c>
      <c r="GO8" s="251">
        <v>0.0</v>
      </c>
      <c r="GP8" s="234">
        <f t="shared" ref="GP8:GQ8" si="1">+C8+E8+G8+I8+K8+M8+O8+Q8+S8+U8+W8+Y8+AA8+AC8+AE8+AG8+AI8+AK8+AM8+AO8+AQ8+AS8+AU8+AW8+AY8+BA8+BC8+BE8+BG8+BI8+BK8+BM8+BO8+BQ8++BS8+BU8+BW8+BY8+CA8+CC8+CE8+CG8+CI8+CK8+CM8+CO8+CQ8+CS8</f>
        <v>0</v>
      </c>
      <c r="GQ8" s="234">
        <f t="shared" si="1"/>
        <v>0</v>
      </c>
      <c r="GR8" s="252" t="str">
        <f t="shared" ref="GR8:GR16" si="4">+GP8/GQ8</f>
        <v>#DIV/0!</v>
      </c>
      <c r="GS8" s="253">
        <v>1.0</v>
      </c>
      <c r="GT8" s="237">
        <f t="shared" ref="GT8:GU8" si="2">+CU8+CW8+CY8+DA8+DC8+DE8+DG8+DI8+DK8+DM8+DO8+DQ8+DS8+DU8+DW8+DY8+EA8+EC8+EE8+EG8+EI8+EK8+EM8+EO8+EQ8+ES8+EU8+EW8+EY8+FA8+FC8+FE8+FG8+FI8+FK8+FM8+FO8+FQ8+FS8+FU8+FW8+FY8+GA8+GC8+GE8+GG8+GI8+GK8</f>
        <v>1</v>
      </c>
      <c r="GU8" s="237">
        <f t="shared" si="2"/>
        <v>1</v>
      </c>
      <c r="GV8" s="238">
        <f t="shared" ref="GV8:GV16" si="6">+GT8/GU8</f>
        <v>1</v>
      </c>
      <c r="GW8" s="254">
        <f t="shared" ref="GW8:GW16" si="7">+GO8+GS8</f>
        <v>1</v>
      </c>
      <c r="GX8" s="255" t="str">
        <f t="shared" ref="GX8:GX16" si="8">((GY8)/GW8)</f>
        <v>#DIV/0!</v>
      </c>
      <c r="GY8" s="256" t="str">
        <f t="shared" ref="GY8:GY16" si="9">+GR8+GV8</f>
        <v>#DIV/0!</v>
      </c>
      <c r="GZ8" s="257" t="s">
        <v>847</v>
      </c>
      <c r="HA8" s="257" t="s">
        <v>847</v>
      </c>
      <c r="HB8" s="257" t="s">
        <v>847</v>
      </c>
      <c r="HC8" s="257" t="s">
        <v>1085</v>
      </c>
    </row>
    <row r="9" ht="79.5" customHeight="1">
      <c r="A9" s="303"/>
      <c r="B9" s="243" t="s">
        <v>1082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>
        <v>1.0</v>
      </c>
      <c r="ED9" s="243">
        <v>1.0</v>
      </c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76" t="s">
        <v>1086</v>
      </c>
      <c r="GN9" s="76" t="s">
        <v>1087</v>
      </c>
      <c r="GO9" s="251">
        <v>0.0</v>
      </c>
      <c r="GP9" s="234">
        <f t="shared" ref="GP9:GQ9" si="3">+C9+E9+G9+I9+K9+M9+O9+Q9+S9+U9+W9+Y9+AA9+AC9+AE9+AG9+AI9+AK9+AM9+AO9+AQ9+AS9+AU9+AW9+AY9+BA9+BC9+BE9+BG9+BI9+BK9+BM9+BO9+BQ9++BS9+BU9+BW9+BY9+CA9+CC9+CE9+CG9+CI9+CK9+CM9+CO9+CQ9+CS9</f>
        <v>0</v>
      </c>
      <c r="GQ9" s="234">
        <f t="shared" si="3"/>
        <v>0</v>
      </c>
      <c r="GR9" s="252" t="str">
        <f t="shared" si="4"/>
        <v>#DIV/0!</v>
      </c>
      <c r="GS9" s="253">
        <v>1.0</v>
      </c>
      <c r="GT9" s="237">
        <f t="shared" ref="GT9:GU9" si="5">+CU9+CW9+CY9+DA9+DC9+DE9+DG9+DI9+DK9+DM9+DO9+DQ9+DS9+DU9+DW9+DY9+EA9+EC9+EE9+EG9+EI9+EK9+EM9+EO9+EQ9+ES9+EU9+EW9+EY9+FA9+FC9+FE9+FG9+FI9+FK9+FM9+FO9+FQ9+FS9+FU9+FW9+FY9+GA9+GC9+GE9+GG9+GI9+GK9</f>
        <v>1</v>
      </c>
      <c r="GU9" s="237">
        <f t="shared" si="5"/>
        <v>1</v>
      </c>
      <c r="GV9" s="238">
        <f t="shared" si="6"/>
        <v>1</v>
      </c>
      <c r="GW9" s="254">
        <f t="shared" si="7"/>
        <v>1</v>
      </c>
      <c r="GX9" s="255" t="str">
        <f t="shared" si="8"/>
        <v>#DIV/0!</v>
      </c>
      <c r="GY9" s="256" t="str">
        <f t="shared" si="9"/>
        <v>#DIV/0!</v>
      </c>
      <c r="GZ9" s="257" t="s">
        <v>847</v>
      </c>
      <c r="HA9" s="257" t="s">
        <v>847</v>
      </c>
      <c r="HB9" s="257" t="s">
        <v>1088</v>
      </c>
      <c r="HC9" s="257"/>
    </row>
    <row r="10" ht="79.5" customHeight="1">
      <c r="A10" s="303"/>
      <c r="B10" s="243" t="s">
        <v>1082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>
        <v>1.0</v>
      </c>
      <c r="FZ10" s="243">
        <v>1.0</v>
      </c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76" t="s">
        <v>1089</v>
      </c>
      <c r="GN10" s="76" t="s">
        <v>1090</v>
      </c>
      <c r="GO10" s="251">
        <v>0.0</v>
      </c>
      <c r="GP10" s="234">
        <f t="shared" ref="GP10:GQ10" si="10">+C10+E10+G10+I10+K10+M10+O10+Q10+S10+U10+W10+Y10+AA10+AC10+AE10+AG10+AI10+AK10+AM10+AO10+AQ10+AS10+AU10+AW10+AY10+BA10+BC10+BE10+BG10+BI10+BK10+BM10+BO10+BQ10++BS10+BU10+BW10+BY10+CA10+CC10+CE10+CG10+CI10+CK10+CM10+CO10+CQ10+CS10</f>
        <v>0</v>
      </c>
      <c r="GQ10" s="234">
        <f t="shared" si="10"/>
        <v>0</v>
      </c>
      <c r="GR10" s="252" t="str">
        <f t="shared" si="4"/>
        <v>#DIV/0!</v>
      </c>
      <c r="GS10" s="253">
        <v>1.0</v>
      </c>
      <c r="GT10" s="237">
        <f t="shared" ref="GT10:GU10" si="11">+CU10+CW10+CY10+DA10+DC10+DE10+DG10+DI10+DK10+DM10+DO10+DQ10+DS10+DU10+DW10+DY10+EA10+EC10+EE10+EG10+EI10+EK10+EM10+EO10+EQ10+ES10+EU10+EW10+EY10+FA10+FC10+FE10+FG10+FI10+FK10+FM10+FO10+FQ10+FS10+FU10+FW10+FY10+GA10+GC10+GE10+GG10+GI10+GK10</f>
        <v>1</v>
      </c>
      <c r="GU10" s="237">
        <f t="shared" si="11"/>
        <v>1</v>
      </c>
      <c r="GV10" s="238">
        <f t="shared" si="6"/>
        <v>1</v>
      </c>
      <c r="GW10" s="254">
        <f t="shared" si="7"/>
        <v>1</v>
      </c>
      <c r="GX10" s="255" t="str">
        <f t="shared" si="8"/>
        <v>#DIV/0!</v>
      </c>
      <c r="GY10" s="256" t="str">
        <f t="shared" si="9"/>
        <v>#DIV/0!</v>
      </c>
      <c r="GZ10" s="257" t="s">
        <v>847</v>
      </c>
      <c r="HA10" s="257" t="s">
        <v>847</v>
      </c>
      <c r="HB10" s="257" t="s">
        <v>847</v>
      </c>
      <c r="HC10" s="257" t="s">
        <v>1091</v>
      </c>
    </row>
    <row r="11" ht="79.5" customHeight="1">
      <c r="A11" s="303"/>
      <c r="B11" s="243" t="s">
        <v>1082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>
        <v>9.0</v>
      </c>
      <c r="ED11" s="243">
        <v>9.0</v>
      </c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>
        <v>15.0</v>
      </c>
      <c r="ET11" s="243">
        <v>15.0</v>
      </c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76" t="s">
        <v>1092</v>
      </c>
      <c r="GN11" s="76" t="s">
        <v>1093</v>
      </c>
      <c r="GO11" s="251">
        <v>0.0</v>
      </c>
      <c r="GP11" s="234">
        <f t="shared" ref="GP11:GQ11" si="12">+C11+E11+G11+I11+K11+M11+O11+Q11+S11+U11+W11+Y11+AA11+AC11+AE11+AG11+AI11+AK11+AM11+AO11+AQ11+AS11+AU11+AW11+AY11+BA11+BC11+BE11+BG11+BI11+BK11+BM11+BO11+BQ11++BS11+BU11+BW11+BY11+CA11+CC11+CE11+CG11+CI11+CK11+CM11+CO11+CQ11+CS11</f>
        <v>0</v>
      </c>
      <c r="GQ11" s="234">
        <f t="shared" si="12"/>
        <v>0</v>
      </c>
      <c r="GR11" s="252" t="str">
        <f t="shared" si="4"/>
        <v>#DIV/0!</v>
      </c>
      <c r="GS11" s="253">
        <v>1.0</v>
      </c>
      <c r="GT11" s="237">
        <f t="shared" ref="GT11:GU11" si="13">+CU11+CW11+CY11+DA11+DC11+DE11+DG11+DI11+DK11+DM11+DO11+DQ11+DS11+DU11+DW11+DY11+EA11+EC11+EE11+EG11+EI11+EK11+EM11+EO11+EQ11+ES11+EU11+EW11+EY11+FA11+FC11+FE11+FG11+FI11+FK11+FM11+FO11+FQ11+FS11+FU11+FW11+FY11+GA11+GC11+GE11+GG11+GI11+GK11</f>
        <v>24</v>
      </c>
      <c r="GU11" s="237">
        <f t="shared" si="13"/>
        <v>24</v>
      </c>
      <c r="GV11" s="238">
        <f t="shared" si="6"/>
        <v>1</v>
      </c>
      <c r="GW11" s="254">
        <f t="shared" si="7"/>
        <v>1</v>
      </c>
      <c r="GX11" s="255" t="str">
        <f t="shared" si="8"/>
        <v>#DIV/0!</v>
      </c>
      <c r="GY11" s="256" t="str">
        <f t="shared" si="9"/>
        <v>#DIV/0!</v>
      </c>
      <c r="GZ11" s="257" t="s">
        <v>847</v>
      </c>
      <c r="HA11" s="257" t="s">
        <v>847</v>
      </c>
      <c r="HB11" s="257" t="s">
        <v>1094</v>
      </c>
      <c r="HC11" s="257"/>
    </row>
    <row r="12" ht="79.5" customHeight="1">
      <c r="A12" s="303"/>
      <c r="B12" s="243" t="s">
        <v>1082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>
        <v>1.0</v>
      </c>
      <c r="ET12" s="243">
        <v>1.0</v>
      </c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>
        <v>1.0</v>
      </c>
      <c r="FZ12" s="243">
        <v>1.0</v>
      </c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76" t="s">
        <v>1095</v>
      </c>
      <c r="GN12" s="76" t="s">
        <v>1096</v>
      </c>
      <c r="GO12" s="251">
        <v>0.0</v>
      </c>
      <c r="GP12" s="234">
        <f t="shared" ref="GP12:GQ12" si="14">+C12+E12+G12+I12+K12+M12+O12+Q12+S12+U12+W12+Y12+AA12+AC12+AE12+AG12+AI12+AK12+AM12+AO12+AQ12+AS12+AU12+AW12+AY12+BA12+BC12+BE12+BG12+BI12+BK12+BM12+BO12+BQ12++BS12+BU12+BW12+BY12+CA12+CC12+CE12+CG12+CI12+CK12+CM12+CO12+CQ12+CS12</f>
        <v>0</v>
      </c>
      <c r="GQ12" s="234">
        <f t="shared" si="14"/>
        <v>0</v>
      </c>
      <c r="GR12" s="252" t="str">
        <f t="shared" si="4"/>
        <v>#DIV/0!</v>
      </c>
      <c r="GS12" s="253">
        <v>1.0</v>
      </c>
      <c r="GT12" s="237">
        <f t="shared" ref="GT12:GU12" si="15">+CU12+CW12+CY12+DA12+DC12+DE12+DG12+DI12+DK12+DM12+DO12+DQ12+DS12+DU12+DW12+DY12+EA12+EC12+EE12+EG12+EI12+EK12+EM12+EO12+EQ12+ES12+EU12+EW12+EY12+FA12+FC12+FE12+FG12+FI12+FK12+FM12+FO12+FQ12+FS12+FU12+FW12+FY12+GA12+GC12+GE12+GG12+GI12+GK12</f>
        <v>2</v>
      </c>
      <c r="GU12" s="237">
        <f t="shared" si="15"/>
        <v>2</v>
      </c>
      <c r="GV12" s="238">
        <f t="shared" si="6"/>
        <v>1</v>
      </c>
      <c r="GW12" s="254">
        <f t="shared" si="7"/>
        <v>1</v>
      </c>
      <c r="GX12" s="255" t="str">
        <f t="shared" si="8"/>
        <v>#DIV/0!</v>
      </c>
      <c r="GY12" s="256" t="str">
        <f t="shared" si="9"/>
        <v>#DIV/0!</v>
      </c>
      <c r="GZ12" s="257" t="s">
        <v>847</v>
      </c>
      <c r="HA12" s="257" t="s">
        <v>847</v>
      </c>
      <c r="HB12" s="257" t="s">
        <v>904</v>
      </c>
      <c r="HC12" s="257" t="s">
        <v>1097</v>
      </c>
    </row>
    <row r="13" ht="79.5" customHeight="1">
      <c r="A13" s="303"/>
      <c r="B13" s="243" t="s">
        <v>1082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>
        <v>1.0</v>
      </c>
      <c r="FZ13" s="243">
        <v>1.0</v>
      </c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76" t="s">
        <v>1098</v>
      </c>
      <c r="GN13" s="76" t="s">
        <v>1099</v>
      </c>
      <c r="GO13" s="251">
        <v>0.0</v>
      </c>
      <c r="GP13" s="234">
        <f t="shared" ref="GP13:GQ13" si="16">+C13+E13+G13+I13+K13+M13+O13+Q13+S13+U13+W13+Y13+AA13+AC13+AE13+AG13+AI13+AK13+AM13+AO13+AQ13+AS13+AU13+AW13+AY13+BA13+BC13+BE13+BG13+BI13+BK13+BM13+BO13+BQ13++BS13+BU13+BW13+BY13+CA13+CC13+CE13+CG13+CI13+CK13+CM13+CO13+CQ13+CS13</f>
        <v>0</v>
      </c>
      <c r="GQ13" s="234">
        <f t="shared" si="16"/>
        <v>0</v>
      </c>
      <c r="GR13" s="252" t="str">
        <f t="shared" si="4"/>
        <v>#DIV/0!</v>
      </c>
      <c r="GS13" s="253">
        <v>1.0</v>
      </c>
      <c r="GT13" s="237">
        <f t="shared" ref="GT13:GU13" si="17">+CU13+CW13+CY13+DA13+DC13+DE13+DG13+DI13+DK13+DM13+DO13+DQ13+DS13+DU13+DW13+DY13+EA13+EC13+EE13+EG13+EI13+EK13+EM13+EO13+EQ13+ES13+EU13+EW13+EY13+FA13+FC13+FE13+FG13+FI13+FK13+FM13+FO13+FQ13+FS13+FU13+FW13+FY13+GA13+GC13+GE13+GG13+GI13+GK13</f>
        <v>1</v>
      </c>
      <c r="GU13" s="237">
        <f t="shared" si="17"/>
        <v>1</v>
      </c>
      <c r="GV13" s="238">
        <f t="shared" si="6"/>
        <v>1</v>
      </c>
      <c r="GW13" s="254">
        <f t="shared" si="7"/>
        <v>1</v>
      </c>
      <c r="GX13" s="255" t="str">
        <f t="shared" si="8"/>
        <v>#DIV/0!</v>
      </c>
      <c r="GY13" s="256" t="str">
        <f t="shared" si="9"/>
        <v>#DIV/0!</v>
      </c>
      <c r="GZ13" s="257" t="s">
        <v>847</v>
      </c>
      <c r="HA13" s="257" t="s">
        <v>847</v>
      </c>
      <c r="HB13" s="257" t="s">
        <v>847</v>
      </c>
      <c r="HC13" s="257" t="s">
        <v>1100</v>
      </c>
    </row>
    <row r="14" ht="79.5" customHeight="1">
      <c r="A14" s="303"/>
      <c r="B14" s="243" t="s">
        <v>1082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>
        <v>1.0</v>
      </c>
      <c r="FZ14" s="243">
        <v>1.0</v>
      </c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76" t="s">
        <v>1101</v>
      </c>
      <c r="GN14" s="76" t="s">
        <v>1101</v>
      </c>
      <c r="GO14" s="251">
        <v>0.0</v>
      </c>
      <c r="GP14" s="234">
        <f t="shared" ref="GP14:GQ14" si="18">+C14+E14+G14+I14+K14+M14+O14+Q14+S14+U14+W14+Y14+AA14+AC14+AE14+AG14+AI14+AK14+AM14+AO14+AQ14+AS14+AU14+AW14+AY14+BA14+BC14+BE14+BG14+BI14+BK14+BM14+BO14+BQ14++BS14+BU14+BW14+BY14+CA14+CC14+CE14+CG14+CI14+CK14+CM14+CO14+CQ14+CS14</f>
        <v>0</v>
      </c>
      <c r="GQ14" s="234">
        <f t="shared" si="18"/>
        <v>0</v>
      </c>
      <c r="GR14" s="252" t="str">
        <f t="shared" si="4"/>
        <v>#DIV/0!</v>
      </c>
      <c r="GS14" s="253">
        <v>1.0</v>
      </c>
      <c r="GT14" s="237">
        <f t="shared" ref="GT14:GU14" si="19">+CU14+CW14+CY14+DA14+DC14+DE14+DG14+DI14+DK14+DM14+DO14+DQ14+DS14+DU14+DW14+DY14+EA14+EC14+EE14+EG14+EI14+EK14+EM14+EO14+EQ14+ES14+EU14+EW14+EY14+FA14+FC14+FE14+FG14+FI14+FK14+FM14+FO14+FQ14+FS14+FU14+FW14+FY14+GA14+GC14+GE14+GG14+GI14+GK14</f>
        <v>1</v>
      </c>
      <c r="GU14" s="237">
        <f t="shared" si="19"/>
        <v>1</v>
      </c>
      <c r="GV14" s="238">
        <f t="shared" si="6"/>
        <v>1</v>
      </c>
      <c r="GW14" s="254">
        <f t="shared" si="7"/>
        <v>1</v>
      </c>
      <c r="GX14" s="255" t="str">
        <f t="shared" si="8"/>
        <v>#DIV/0!</v>
      </c>
      <c r="GY14" s="256" t="str">
        <f t="shared" si="9"/>
        <v>#DIV/0!</v>
      </c>
      <c r="GZ14" s="257" t="s">
        <v>847</v>
      </c>
      <c r="HA14" s="257" t="s">
        <v>847</v>
      </c>
      <c r="HB14" s="257" t="s">
        <v>847</v>
      </c>
      <c r="HC14" s="257" t="s">
        <v>1102</v>
      </c>
    </row>
    <row r="15" ht="79.5" customHeight="1">
      <c r="A15" s="303"/>
      <c r="B15" s="243" t="s">
        <v>1103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>
        <v>1.0</v>
      </c>
      <c r="FZ15" s="243">
        <v>1.0</v>
      </c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76" t="s">
        <v>1101</v>
      </c>
      <c r="GN15" s="76" t="s">
        <v>1101</v>
      </c>
      <c r="GO15" s="251">
        <v>0.0</v>
      </c>
      <c r="GP15" s="234">
        <f t="shared" ref="GP15:GQ15" si="20">+C15+E15+G15+I15+K15+M15+O15+Q15+S15+U15+W15+Y15+AA15+AC15+AE15+AG15+AI15+AK15+AM15+AO15+AQ15+AS15+AU15+AW15+AY15+BA15+BC15+BE15+BG15+BI15+BK15+BM15+BO15+BQ15++BS15+BU15+BW15+BY15+CA15+CC15+CE15+CG15+CI15+CK15+CM15+CO15+CQ15+CS15</f>
        <v>0</v>
      </c>
      <c r="GQ15" s="234">
        <f t="shared" si="20"/>
        <v>0</v>
      </c>
      <c r="GR15" s="252" t="str">
        <f t="shared" si="4"/>
        <v>#DIV/0!</v>
      </c>
      <c r="GS15" s="253">
        <v>1.0</v>
      </c>
      <c r="GT15" s="237">
        <f t="shared" ref="GT15:GU15" si="21">+CU15+CW15+CY15+DA15+DC15+DE15+DG15+DI15+DK15+DM15+DO15+DQ15+DS15+DU15+DW15+DY15+EA15+EC15+EE15+EG15+EI15+EK15+EM15+EO15+EQ15+ES15+EU15+EW15+EY15+FA15+FC15+FE15+FG15+FI15+FK15+FM15+FO15+FQ15+FS15+FU15+FW15+FY15+GA15+GC15+GE15+GG15+GI15+GK15</f>
        <v>1</v>
      </c>
      <c r="GU15" s="237">
        <f t="shared" si="21"/>
        <v>1</v>
      </c>
      <c r="GV15" s="238">
        <f t="shared" si="6"/>
        <v>1</v>
      </c>
      <c r="GW15" s="254">
        <f t="shared" si="7"/>
        <v>1</v>
      </c>
      <c r="GX15" s="255" t="str">
        <f t="shared" si="8"/>
        <v>#DIV/0!</v>
      </c>
      <c r="GY15" s="256" t="str">
        <f t="shared" si="9"/>
        <v>#DIV/0!</v>
      </c>
      <c r="GZ15" s="257" t="s">
        <v>847</v>
      </c>
      <c r="HA15" s="257" t="s">
        <v>847</v>
      </c>
      <c r="HB15" s="257" t="s">
        <v>847</v>
      </c>
      <c r="HC15" s="257" t="s">
        <v>1102</v>
      </c>
    </row>
    <row r="16" ht="79.5" customHeight="1">
      <c r="A16" s="303"/>
      <c r="B16" s="243" t="s">
        <v>1082</v>
      </c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>
        <v>1.0</v>
      </c>
      <c r="FZ16" s="243">
        <v>1.0</v>
      </c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76" t="s">
        <v>1104</v>
      </c>
      <c r="GN16" s="76" t="s">
        <v>1105</v>
      </c>
      <c r="GO16" s="251">
        <v>0.0</v>
      </c>
      <c r="GP16" s="234">
        <f t="shared" ref="GP16:GQ16" si="22">+C16+E16+G16+I16+K16+M16+O16+Q16+S16+U16+W16+Y16+AA16+AC16+AE16+AG16+AI16+AK16+AM16+AO16+AQ16+AS16+AU16+AW16+AY16+BA16+BC16+BE16+BG16+BI16+BK16+BM16+BO16+BQ16++BS16+BU16+BW16+BY16+CA16+CC16+CE16+CG16+CI16+CK16+CM16+CO16+CQ16+CS16</f>
        <v>0</v>
      </c>
      <c r="GQ16" s="234">
        <f t="shared" si="22"/>
        <v>0</v>
      </c>
      <c r="GR16" s="252" t="str">
        <f t="shared" si="4"/>
        <v>#DIV/0!</v>
      </c>
      <c r="GS16" s="253">
        <v>1.0</v>
      </c>
      <c r="GT16" s="237">
        <f t="shared" ref="GT16:GU16" si="23">+CU16+CW16+CY16+DA16+DC16+DE16+DG16+DI16+DK16+DM16+DO16+DQ16+DS16+DU16+DW16+DY16+EA16+EC16+EE16+EG16+EI16+EK16+EM16+EO16+EQ16+ES16+EU16+EW16+EY16+FA16+FC16+FE16+FG16+FI16+FK16+FM16+FO16+FQ16+FS16+FU16+FW16+FY16+GA16+GC16+GE16+GG16+GI16+GK16</f>
        <v>1</v>
      </c>
      <c r="GU16" s="237">
        <f t="shared" si="23"/>
        <v>1</v>
      </c>
      <c r="GV16" s="238">
        <f t="shared" si="6"/>
        <v>1</v>
      </c>
      <c r="GW16" s="254">
        <f t="shared" si="7"/>
        <v>1</v>
      </c>
      <c r="GX16" s="255" t="str">
        <f t="shared" si="8"/>
        <v>#DIV/0!</v>
      </c>
      <c r="GY16" s="256" t="str">
        <f t="shared" si="9"/>
        <v>#DIV/0!</v>
      </c>
      <c r="GZ16" s="257" t="s">
        <v>847</v>
      </c>
      <c r="HA16" s="257" t="s">
        <v>847</v>
      </c>
      <c r="HB16" s="257" t="s">
        <v>847</v>
      </c>
      <c r="HC16" s="257" t="s">
        <v>1102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2">
    <mergeCell ref="AO6:AP6"/>
    <mergeCell ref="AQ6:AR6"/>
    <mergeCell ref="BU6:BV6"/>
    <mergeCell ref="BW6:BX6"/>
    <mergeCell ref="BY6:BZ6"/>
    <mergeCell ref="CA6:CB6"/>
    <mergeCell ref="B3:B7"/>
    <mergeCell ref="C5:R5"/>
    <mergeCell ref="S5:AH5"/>
    <mergeCell ref="AI5:AX5"/>
    <mergeCell ref="AY5:BN5"/>
    <mergeCell ref="BO5:CD5"/>
    <mergeCell ref="C6:D6"/>
    <mergeCell ref="CC6:CD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BQ6:BR6"/>
    <mergeCell ref="BS6:BT6"/>
    <mergeCell ref="BC6:BD6"/>
    <mergeCell ref="BE6:BF6"/>
    <mergeCell ref="BG6:BH6"/>
    <mergeCell ref="BI6:BJ6"/>
    <mergeCell ref="BK6:BL6"/>
    <mergeCell ref="BM6:BN6"/>
    <mergeCell ref="BO6:BP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FG6:FH6"/>
    <mergeCell ref="FI6:FJ6"/>
    <mergeCell ref="ES6:ET6"/>
    <mergeCell ref="EU6:EV6"/>
    <mergeCell ref="EW6:EX6"/>
    <mergeCell ref="EY6:EZ6"/>
    <mergeCell ref="FA6:FB6"/>
    <mergeCell ref="FC6:FD6"/>
    <mergeCell ref="FE6:FF6"/>
    <mergeCell ref="GO3:GW3"/>
    <mergeCell ref="GM4:GM7"/>
    <mergeCell ref="GN4:GN7"/>
    <mergeCell ref="GO4:GR6"/>
    <mergeCell ref="GS4:GV6"/>
    <mergeCell ref="GW4:GW7"/>
    <mergeCell ref="CE5:CT5"/>
    <mergeCell ref="CU5:DJ5"/>
    <mergeCell ref="EQ5:FF5"/>
    <mergeCell ref="FG5:FV5"/>
    <mergeCell ref="E6:F6"/>
    <mergeCell ref="G6:H6"/>
    <mergeCell ref="CE6:CF6"/>
    <mergeCell ref="CG6:CH6"/>
    <mergeCell ref="CI6:CJ6"/>
    <mergeCell ref="CK6:CL6"/>
    <mergeCell ref="CM6:CN6"/>
    <mergeCell ref="CO6:CP6"/>
    <mergeCell ref="CQ6:CR6"/>
    <mergeCell ref="CS6:CT6"/>
    <mergeCell ref="I6:J6"/>
    <mergeCell ref="K6:L6"/>
    <mergeCell ref="AS6:AT6"/>
    <mergeCell ref="AU6:AV6"/>
    <mergeCell ref="AW6:AX6"/>
    <mergeCell ref="AY6:AZ6"/>
    <mergeCell ref="BA6:BB6"/>
    <mergeCell ref="DK5:DZ5"/>
    <mergeCell ref="EA5:EP5"/>
    <mergeCell ref="EI6:EJ6"/>
    <mergeCell ref="EK6:EL6"/>
    <mergeCell ref="EM6:EN6"/>
    <mergeCell ref="EO6:EP6"/>
    <mergeCell ref="EQ6:ER6"/>
    <mergeCell ref="FW5:GL5"/>
    <mergeCell ref="CU6:CV6"/>
    <mergeCell ref="CW6:CX6"/>
    <mergeCell ref="CY6:CZ6"/>
    <mergeCell ref="DA6:DB6"/>
    <mergeCell ref="DC6:DD6"/>
    <mergeCell ref="DE6:DF6"/>
    <mergeCell ref="CU3:GN3"/>
    <mergeCell ref="GZ3:GZ7"/>
    <mergeCell ref="HA3:HA7"/>
    <mergeCell ref="HB3:HB7"/>
    <mergeCell ref="HC3:HC7"/>
    <mergeCell ref="CU4:GL4"/>
    <mergeCell ref="GX4:GY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</mergeCells>
  <conditionalFormatting sqref="GV8">
    <cfRule type="notContainsBlanks" dxfId="0" priority="1">
      <formula>LEN(TRIM(GV8))&gt;0</formula>
    </cfRule>
  </conditionalFormatting>
  <conditionalFormatting sqref="GV9">
    <cfRule type="notContainsBlanks" dxfId="0" priority="2">
      <formula>LEN(TRIM(GV9))&gt;0</formula>
    </cfRule>
  </conditionalFormatting>
  <conditionalFormatting sqref="GV10">
    <cfRule type="notContainsBlanks" dxfId="0" priority="3">
      <formula>LEN(TRIM(GV10))&gt;0</formula>
    </cfRule>
  </conditionalFormatting>
  <conditionalFormatting sqref="GV11">
    <cfRule type="notContainsBlanks" dxfId="0" priority="4">
      <formula>LEN(TRIM(GV11))&gt;0</formula>
    </cfRule>
  </conditionalFormatting>
  <conditionalFormatting sqref="GV12">
    <cfRule type="notContainsBlanks" dxfId="0" priority="5">
      <formula>LEN(TRIM(GV12))&gt;0</formula>
    </cfRule>
  </conditionalFormatting>
  <conditionalFormatting sqref="GV13">
    <cfRule type="notContainsBlanks" dxfId="0" priority="6">
      <formula>LEN(TRIM(GV13))&gt;0</formula>
    </cfRule>
  </conditionalFormatting>
  <conditionalFormatting sqref="GV14">
    <cfRule type="notContainsBlanks" dxfId="0" priority="7">
      <formula>LEN(TRIM(GV14))&gt;0</formula>
    </cfRule>
  </conditionalFormatting>
  <conditionalFormatting sqref="GV15">
    <cfRule type="notContainsBlanks" dxfId="0" priority="8">
      <formula>LEN(TRIM(GV15))&gt;0</formula>
    </cfRule>
  </conditionalFormatting>
  <conditionalFormatting sqref="GV16">
    <cfRule type="notContainsBlanks" dxfId="0" priority="9">
      <formula>LEN(TRIM(GV16))&gt;0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194" man="1"/>
    <brk id="50" man="1"/>
    <brk id="146" man="1"/>
    <brk id="98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10.22"/>
    <col customWidth="1" min="2" max="2" width="5.67"/>
    <col customWidth="1" min="3" max="194" width="2.67"/>
    <col customWidth="1" min="195" max="195" width="18.11"/>
    <col customWidth="1" min="196" max="196" width="11.11"/>
    <col customWidth="1" min="197" max="197" width="7.11"/>
    <col customWidth="1" min="198" max="205" width="4.67"/>
    <col customWidth="1" min="206" max="207" width="7.0"/>
    <col customWidth="1" min="208" max="208" width="15.22"/>
    <col customWidth="1" min="209" max="211" width="6.89"/>
  </cols>
  <sheetData>
    <row r="1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</row>
    <row r="2" ht="69.7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277" t="s">
        <v>1106</v>
      </c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76"/>
      <c r="GY2" s="76"/>
      <c r="GZ2" s="76" t="s">
        <v>6</v>
      </c>
      <c r="HA2" s="76" t="s">
        <v>7</v>
      </c>
      <c r="HB2" s="76" t="s">
        <v>8</v>
      </c>
      <c r="HC2" s="76" t="s">
        <v>9</v>
      </c>
    </row>
    <row r="3" ht="15.75" customHeight="1">
      <c r="A3" s="243"/>
      <c r="B3" s="188" t="s">
        <v>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190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/>
      <c r="GO3" s="191" t="s">
        <v>805</v>
      </c>
      <c r="GP3" s="5"/>
      <c r="GQ3" s="5"/>
      <c r="GR3" s="5"/>
      <c r="GS3" s="5"/>
      <c r="GT3" s="5"/>
      <c r="GU3" s="5"/>
      <c r="GV3" s="5"/>
      <c r="GW3" s="6"/>
      <c r="GX3" s="345"/>
      <c r="GY3" s="311"/>
      <c r="GZ3" s="346" t="s">
        <v>16</v>
      </c>
      <c r="HA3" s="346" t="s">
        <v>16</v>
      </c>
      <c r="HB3" s="346" t="s">
        <v>16</v>
      </c>
      <c r="HC3" s="346" t="s">
        <v>16</v>
      </c>
    </row>
    <row r="4" ht="12.75" customHeight="1">
      <c r="A4" s="243"/>
      <c r="B4" s="2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192" t="s">
        <v>933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188" t="s">
        <v>12</v>
      </c>
      <c r="GN4" s="188" t="s">
        <v>806</v>
      </c>
      <c r="GO4" s="195" t="s">
        <v>807</v>
      </c>
      <c r="GP4" s="8"/>
      <c r="GQ4" s="8"/>
      <c r="GR4" s="9"/>
      <c r="GS4" s="196" t="s">
        <v>808</v>
      </c>
      <c r="GT4" s="8"/>
      <c r="GU4" s="8"/>
      <c r="GV4" s="9"/>
      <c r="GW4" s="197" t="s">
        <v>809</v>
      </c>
      <c r="GX4" s="198" t="s">
        <v>810</v>
      </c>
      <c r="GY4" s="9"/>
      <c r="GZ4" s="26"/>
      <c r="HA4" s="26"/>
      <c r="HB4" s="26"/>
      <c r="HC4" s="26"/>
    </row>
    <row r="5" ht="15.75" customHeight="1">
      <c r="A5" s="243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26"/>
      <c r="GN5" s="26"/>
      <c r="GO5" s="140"/>
      <c r="GR5" s="141"/>
      <c r="GS5" s="140"/>
      <c r="GV5" s="141"/>
      <c r="GW5" s="26"/>
      <c r="GX5" s="140"/>
      <c r="GY5" s="141"/>
      <c r="GZ5" s="26"/>
      <c r="HA5" s="26"/>
      <c r="HB5" s="26"/>
      <c r="HC5" s="26"/>
    </row>
    <row r="6" ht="52.5" customHeight="1">
      <c r="A6" s="243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26"/>
      <c r="GN6" s="26"/>
      <c r="GO6" s="12"/>
      <c r="GP6" s="13"/>
      <c r="GQ6" s="13"/>
      <c r="GR6" s="14"/>
      <c r="GS6" s="12"/>
      <c r="GT6" s="13"/>
      <c r="GU6" s="13"/>
      <c r="GV6" s="14"/>
      <c r="GW6" s="26"/>
      <c r="GX6" s="12"/>
      <c r="GY6" s="14"/>
      <c r="GZ6" s="26"/>
      <c r="HA6" s="26"/>
      <c r="HB6" s="26"/>
      <c r="HC6" s="26"/>
    </row>
    <row r="7" ht="88.5" customHeight="1">
      <c r="A7" s="243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27"/>
      <c r="GN7" s="27"/>
      <c r="GO7" s="225" t="s">
        <v>832</v>
      </c>
      <c r="GP7" s="226" t="s">
        <v>830</v>
      </c>
      <c r="GQ7" s="226" t="s">
        <v>831</v>
      </c>
      <c r="GR7" s="227" t="s">
        <v>833</v>
      </c>
      <c r="GS7" s="228" t="s">
        <v>832</v>
      </c>
      <c r="GT7" s="229" t="s">
        <v>830</v>
      </c>
      <c r="GU7" s="229" t="s">
        <v>831</v>
      </c>
      <c r="GV7" s="230" t="s">
        <v>833</v>
      </c>
      <c r="GW7" s="27"/>
      <c r="GX7" s="231" t="s">
        <v>834</v>
      </c>
      <c r="GY7" s="231" t="s">
        <v>835</v>
      </c>
      <c r="GZ7" s="27"/>
      <c r="HA7" s="27"/>
      <c r="HB7" s="27"/>
      <c r="HC7" s="27"/>
    </row>
    <row r="8" ht="88.5" customHeight="1">
      <c r="A8" s="63" t="s">
        <v>1107</v>
      </c>
      <c r="B8" s="63" t="s">
        <v>985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>
        <v>1.0</v>
      </c>
      <c r="FZ8" s="63">
        <v>1.0</v>
      </c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 t="s">
        <v>1108</v>
      </c>
      <c r="GN8" s="63" t="s">
        <v>1109</v>
      </c>
      <c r="GO8" s="333">
        <v>0.0</v>
      </c>
      <c r="GP8" s="334">
        <f t="shared" ref="GP8:GQ8" si="1">+C8+E8+G8+I8+K8+M8+O8+Q8+S8+U8+W8+Y8+AA8+AC8+AE8+AG8+AI8+AK8+AM8+AO8+AQ8+AS8+AU8+AW8+AY8+BA8+BC8+BE8+BG8+BI8+BK8+BM8+BO8+BQ8++BS8+BU8+BW8+BY8+CA8+CC8+CE8+CG8+CI8+CK8+CM8+CO8+CQ8+CS8</f>
        <v>0</v>
      </c>
      <c r="GQ8" s="334">
        <f t="shared" si="1"/>
        <v>0</v>
      </c>
      <c r="GR8" s="335" t="str">
        <f t="shared" ref="GR8:GR15" si="4">+GP8/GQ8</f>
        <v>#DIV/0!</v>
      </c>
      <c r="GS8" s="333">
        <v>1.0</v>
      </c>
      <c r="GT8" s="336">
        <f t="shared" ref="GT8:GU8" si="2">+CU8+CW8+CY8+DA8+DC8+DE8+DG8+DI8+DK8+DM8+DO8+DQ8+DS8+DU8+DW8+DY8+EA8+EC8+EE8+EG8+EI8+EK8+EM8+EO8+EQ8+ES8+EU8+EW8+EY8+FA8+FC8+FE8+FG8+FI8+FK8+FM8+FO8+FQ8+FS8+FU8+FW8+FY8+GA8+GC8+GE8+GG8+GI8+GK8</f>
        <v>1</v>
      </c>
      <c r="GU8" s="336">
        <f t="shared" si="2"/>
        <v>1</v>
      </c>
      <c r="GV8" s="337">
        <f t="shared" ref="GV8:GV15" si="6">+GT8/GU8</f>
        <v>1</v>
      </c>
      <c r="GW8" s="333">
        <f>+GO8+GS8</f>
        <v>1</v>
      </c>
      <c r="GX8" s="338" t="str">
        <f t="shared" ref="GX8:GX15" si="7">((GY8)/GW8)</f>
        <v>#DIV/0!</v>
      </c>
      <c r="GY8" s="339" t="str">
        <f t="shared" ref="GY8:GY15" si="8">+GR8+GV8</f>
        <v>#DIV/0!</v>
      </c>
      <c r="GZ8" s="340" t="s">
        <v>847</v>
      </c>
      <c r="HA8" s="340" t="s">
        <v>847</v>
      </c>
      <c r="HB8" s="340" t="s">
        <v>1110</v>
      </c>
      <c r="HC8" s="340" t="s">
        <v>872</v>
      </c>
    </row>
    <row r="9" ht="61.5" customHeight="1">
      <c r="A9" s="76"/>
      <c r="B9" s="243" t="s">
        <v>1111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>
        <v>145.0</v>
      </c>
      <c r="CH9" s="243">
        <v>180.0</v>
      </c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>
        <v>1.0</v>
      </c>
      <c r="DO9" s="243">
        <v>1.0</v>
      </c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76" t="s">
        <v>1112</v>
      </c>
      <c r="GN9" s="76" t="s">
        <v>1113</v>
      </c>
      <c r="GO9" s="233">
        <v>1.0</v>
      </c>
      <c r="GP9" s="234">
        <f t="shared" ref="GP9:GQ9" si="3">+C9+E9+G9+I9+K9+M9+O9+Q9+S9+U9+W9+Y9+AA9+AC9+AE9+AG9+AI9+AK9+AM9+AO9+AQ9+AS9+AU9+AW9+AY9+BA9+BC9+BE9+BG9+BI9+BK9+BM9+BO9+BQ9++BS9+BU9+BW9+BY9+CA9+CC9+CE9+CG9+CI9+CK9+CM9+CO9+CQ9+CS9</f>
        <v>145</v>
      </c>
      <c r="GQ9" s="234">
        <f t="shared" si="3"/>
        <v>180</v>
      </c>
      <c r="GR9" s="235">
        <f t="shared" si="4"/>
        <v>0.8055555556</v>
      </c>
      <c r="GS9" s="236">
        <v>1.0</v>
      </c>
      <c r="GT9" s="237">
        <f t="shared" ref="GT9:GU9" si="5">+CU9+CW9+CY9+DA9+DC9+DE9+DG9+DI9+DK9+DM9+DO9+DQ9+DS9+DU9+DW9+DY9+EA9+EC9+EE9+EG9+EI9+EK9+EM9+EO9+EQ9+ES9+EU9+EW9+EY9+FA9+FC9+FE9+FG9+FI9+FK9+FM9+FO9+FQ9+FS9+FU9+FW9+FY9+GA9+GC9+GE9+GG9+GI9+GK9</f>
        <v>1</v>
      </c>
      <c r="GU9" s="237">
        <f t="shared" si="5"/>
        <v>1</v>
      </c>
      <c r="GV9" s="238">
        <f t="shared" si="6"/>
        <v>1</v>
      </c>
      <c r="GW9" s="239">
        <v>1.0</v>
      </c>
      <c r="GX9" s="240">
        <f t="shared" si="7"/>
        <v>1.805555556</v>
      </c>
      <c r="GY9" s="241">
        <f t="shared" si="8"/>
        <v>1.805555556</v>
      </c>
      <c r="GZ9" s="76" t="s">
        <v>1114</v>
      </c>
      <c r="HA9" s="76" t="s">
        <v>1115</v>
      </c>
      <c r="HB9" s="76" t="s">
        <v>981</v>
      </c>
      <c r="HC9" s="76"/>
    </row>
    <row r="10" ht="57.75" customHeight="1">
      <c r="A10" s="243"/>
      <c r="B10" s="243" t="s">
        <v>985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>
        <v>1.0</v>
      </c>
      <c r="CC10" s="243">
        <v>1.0</v>
      </c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353" t="s">
        <v>1116</v>
      </c>
      <c r="GN10" s="76" t="s">
        <v>1015</v>
      </c>
      <c r="GO10" s="251">
        <v>0.0</v>
      </c>
      <c r="GP10" s="234">
        <f t="shared" ref="GP10:GQ10" si="9">+C10+E10+G10+I10+K10+M10+O10+Q10+S10+U10+W10+Y10+AA10+AC10+AE10+AG10+AI10+AK10+AM10+AO10+AQ10+AS10+AU10+AW10+AY10+BA10+BC10+BE10+BG10+BI10+BK10+BM10+BO10+BQ10++BS10+BU10+BW10+BY10+CA10+CC10+CE10+CG10+CI10+CK10+CM10+CO10+CQ10+CS10</f>
        <v>1</v>
      </c>
      <c r="GQ10" s="234">
        <f t="shared" si="9"/>
        <v>1</v>
      </c>
      <c r="GR10" s="252">
        <f t="shared" si="4"/>
        <v>1</v>
      </c>
      <c r="GS10" s="253">
        <v>1.0</v>
      </c>
      <c r="GT10" s="237">
        <f t="shared" ref="GT10:GU10" si="10">+CU10+CW10+CY10+DA10+DC10+DE10+DG10+DI10+DK10+DM10+DO10+DQ10+DS10+DU10+DW10+DY10+EA10+EC10+EE10+EG10+EI10+EK10+EM10+EO10+EQ10+ES10+EU10+EW10+EY10+FA10+FC10+FE10+FG10+FI10+FK10+FM10+FO10+FQ10+FS10+FU10+FW10+FY10+GA10+GC10+GE10+GG10+GI10+GK10</f>
        <v>0</v>
      </c>
      <c r="GU10" s="237">
        <f t="shared" si="10"/>
        <v>0</v>
      </c>
      <c r="GV10" s="238" t="str">
        <f t="shared" si="6"/>
        <v>#DIV/0!</v>
      </c>
      <c r="GW10" s="254">
        <f t="shared" ref="GW10:GW15" si="13">+GO10+GS10</f>
        <v>1</v>
      </c>
      <c r="GX10" s="255" t="str">
        <f t="shared" si="7"/>
        <v>#DIV/0!</v>
      </c>
      <c r="GY10" s="256" t="str">
        <f t="shared" si="8"/>
        <v>#DIV/0!</v>
      </c>
      <c r="GZ10" s="76" t="s">
        <v>1114</v>
      </c>
      <c r="HA10" s="257" t="s">
        <v>1117</v>
      </c>
      <c r="HB10" s="257"/>
      <c r="HC10" s="257"/>
    </row>
    <row r="11" ht="78.0" customHeight="1">
      <c r="A11" s="243"/>
      <c r="B11" s="243" t="s">
        <v>985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>
        <v>1.0</v>
      </c>
      <c r="CH11" s="243">
        <v>1.0</v>
      </c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76" t="s">
        <v>1118</v>
      </c>
      <c r="GN11" s="76" t="s">
        <v>1119</v>
      </c>
      <c r="GO11" s="251">
        <v>1.0</v>
      </c>
      <c r="GP11" s="234">
        <f t="shared" ref="GP11:GQ11" si="11">+C11+E11+G11+I11+K11+M11+O11+Q11+S11+U11+W11+Y11+AA11+AC11+AE11+AG11+AI11+AK11+AM11+AO11+AQ11+AS11+AU11+AW11+AY11+BA11+BC11+BE11+BG11+BI11+BK11+BM11+BO11+BQ11++BS11+BU11+BW11+BY11+CA11+CC11+CE11+CG11+CI11+CK11+CM11+CO11+CQ11+CS11</f>
        <v>1</v>
      </c>
      <c r="GQ11" s="234">
        <f t="shared" si="11"/>
        <v>1</v>
      </c>
      <c r="GR11" s="252">
        <f t="shared" si="4"/>
        <v>1</v>
      </c>
      <c r="GS11" s="253">
        <v>0.0</v>
      </c>
      <c r="GT11" s="237">
        <f t="shared" ref="GT11:GU11" si="12">+CU11+CW11+CY11+DA11+DC11+DE11+DG11+DI11+DK11+DM11+DO11+DQ11+DS11+DU11+DW11+DY11+EA11+EC11+EE11+EG11+EI11+EK11+EM11+EO11+EQ11+ES11+EU11+EW11+EY11+FA11+FC11+FE11+FG11+FI11+FK11+FM11+FO11+FQ11+FS11+FU11+FW11+FY11+GA11+GC11+GE11+GG11+GI11+GK11</f>
        <v>0</v>
      </c>
      <c r="GU11" s="237">
        <f t="shared" si="12"/>
        <v>0</v>
      </c>
      <c r="GV11" s="238" t="str">
        <f t="shared" si="6"/>
        <v>#DIV/0!</v>
      </c>
      <c r="GW11" s="254">
        <f t="shared" si="13"/>
        <v>1</v>
      </c>
      <c r="GX11" s="255" t="str">
        <f t="shared" si="7"/>
        <v>#DIV/0!</v>
      </c>
      <c r="GY11" s="256" t="str">
        <f t="shared" si="8"/>
        <v>#DIV/0!</v>
      </c>
      <c r="GZ11" s="257" t="s">
        <v>1120</v>
      </c>
      <c r="HA11" s="257" t="s">
        <v>1120</v>
      </c>
      <c r="HB11" s="257" t="s">
        <v>1120</v>
      </c>
      <c r="HC11" s="257"/>
    </row>
    <row r="12" ht="87.0" customHeight="1">
      <c r="A12" s="63" t="s">
        <v>1121</v>
      </c>
      <c r="B12" s="63" t="s">
        <v>985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 t="s">
        <v>1122</v>
      </c>
      <c r="GN12" s="63" t="s">
        <v>1123</v>
      </c>
      <c r="GO12" s="333">
        <v>1.0</v>
      </c>
      <c r="GP12" s="334">
        <f t="shared" ref="GP12:GQ12" si="14">+C12+E12+G12+I12+K12+M12+O12+Q12+S12+U12+W12+Y12+AA12+AC12+AE12+AG12+AI12+AK12+AM12+AO12+AQ12+AS12+AU12+AW12+AY12+BA12+BC12+BE12+BG12+BI12+BK12+BM12+BO12+BQ12++BS12+BU12+BW12+BY12+CA12+CC12+CE12+CG12+CI12+CK12+CM12+CO12+CQ12+CS12</f>
        <v>0</v>
      </c>
      <c r="GQ12" s="334">
        <f t="shared" si="14"/>
        <v>0</v>
      </c>
      <c r="GR12" s="335" t="str">
        <f t="shared" si="4"/>
        <v>#DIV/0!</v>
      </c>
      <c r="GS12" s="333">
        <v>0.0</v>
      </c>
      <c r="GT12" s="336">
        <f t="shared" ref="GT12:GU12" si="15">+CU12+CW12+CY12+DA12+DC12+DE12+DG12+DI12+DK12+DM12+DO12+DQ12+DS12+DU12+DW12+DY12+EA12+EC12+EE12+EG12+EI12+EK12+EM12+EO12+EQ12+ES12+EU12+EW12+EY12+FA12+FC12+FE12+FG12+FI12+FK12+FM12+FO12+FQ12+FS12+FU12+FW12+FY12+GA12+GC12+GE12+GG12+GI12+GK12</f>
        <v>0</v>
      </c>
      <c r="GU12" s="336">
        <f t="shared" si="15"/>
        <v>0</v>
      </c>
      <c r="GV12" s="337" t="str">
        <f t="shared" si="6"/>
        <v>#DIV/0!</v>
      </c>
      <c r="GW12" s="333">
        <f t="shared" si="13"/>
        <v>1</v>
      </c>
      <c r="GX12" s="338" t="str">
        <f t="shared" si="7"/>
        <v>#DIV/0!</v>
      </c>
      <c r="GY12" s="339" t="str">
        <f t="shared" si="8"/>
        <v>#DIV/0!</v>
      </c>
      <c r="GZ12" s="76" t="s">
        <v>1114</v>
      </c>
      <c r="HA12" s="76" t="s">
        <v>1114</v>
      </c>
      <c r="HB12" s="76" t="s">
        <v>1114</v>
      </c>
      <c r="HC12" s="340"/>
    </row>
    <row r="13" ht="99.0" customHeight="1">
      <c r="A13" s="243"/>
      <c r="B13" s="243" t="s">
        <v>985</v>
      </c>
      <c r="C13" s="243"/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/>
      <c r="BB13" s="243"/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>
        <v>1.0</v>
      </c>
      <c r="DN13" s="243">
        <v>1.0</v>
      </c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76" t="s">
        <v>1124</v>
      </c>
      <c r="GN13" s="76" t="s">
        <v>1125</v>
      </c>
      <c r="GO13" s="251">
        <v>0.0</v>
      </c>
      <c r="GP13" s="234">
        <f t="shared" ref="GP13:GQ13" si="16">+C13+E13+G13+I13+K13+M13+O13+Q13+S13+U13+W13+Y13+AA13+AC13+AE13+AG13+AI13+AK13+AM13+AO13+AQ13+AS13+AU13+AW13+AY13+BA13+BC13+BE13+BG13+BI13+BK13+BM13+BO13+BQ13++BS13+BU13+BW13+BY13+CA13+CC13+CE13+CG13+CI13+CK13+CM13+CO13+CQ13+CS13</f>
        <v>0</v>
      </c>
      <c r="GQ13" s="234">
        <f t="shared" si="16"/>
        <v>0</v>
      </c>
      <c r="GR13" s="252" t="str">
        <f t="shared" si="4"/>
        <v>#DIV/0!</v>
      </c>
      <c r="GS13" s="253">
        <v>1.0</v>
      </c>
      <c r="GT13" s="237">
        <f t="shared" ref="GT13:GU13" si="17">+CU13+CW13+CY13+DA13+DC13+DE13+DG13+DI13+DK13+DM13+DO13+DQ13+DS13+DU13+DW13+DY13+EA13+EC13+EE13+EG13+EI13+EK13+EM13+EO13+EQ13+ES13+EU13+EW13+EY13+FA13+FC13+FE13+FG13+FI13+FK13+FM13+FO13+FQ13+FS13+FU13+FW13+FY13+GA13+GC13+GE13+GG13+GI13+GK13</f>
        <v>1</v>
      </c>
      <c r="GU13" s="237">
        <f t="shared" si="17"/>
        <v>1</v>
      </c>
      <c r="GV13" s="238">
        <f t="shared" si="6"/>
        <v>1</v>
      </c>
      <c r="GW13" s="254">
        <f t="shared" si="13"/>
        <v>1</v>
      </c>
      <c r="GX13" s="255" t="str">
        <f t="shared" si="7"/>
        <v>#DIV/0!</v>
      </c>
      <c r="GY13" s="256" t="str">
        <f t="shared" si="8"/>
        <v>#DIV/0!</v>
      </c>
      <c r="GZ13" s="257" t="s">
        <v>847</v>
      </c>
      <c r="HA13" s="257" t="s">
        <v>847</v>
      </c>
      <c r="HB13" s="257" t="s">
        <v>1126</v>
      </c>
      <c r="HC13" s="257"/>
    </row>
    <row r="14" ht="76.5" customHeight="1">
      <c r="A14" s="243"/>
      <c r="B14" s="243" t="s">
        <v>985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>
        <v>1.0</v>
      </c>
      <c r="DN14" s="243">
        <v>1.0</v>
      </c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76" t="s">
        <v>1127</v>
      </c>
      <c r="GN14" s="76" t="s">
        <v>1125</v>
      </c>
      <c r="GO14" s="251">
        <v>0.0</v>
      </c>
      <c r="GP14" s="234">
        <f t="shared" ref="GP14:GQ14" si="18">+C14+E14+G14+I14+K14+M14+O14+Q14+S14+U14+W14+Y14+AA14+AC14+AE14+AG14+AI14+AK14+AM14+AO14+AQ14+AS14+AU14+AW14+AY14+BA14+BC14+BE14+BG14+BI14+BK14+BM14+BO14+BQ14++BS14+BU14+BW14+BY14+CA14+CC14+CE14+CG14+CI14+CK14+CM14+CO14+CQ14+CS14</f>
        <v>0</v>
      </c>
      <c r="GQ14" s="234">
        <f t="shared" si="18"/>
        <v>0</v>
      </c>
      <c r="GR14" s="252" t="str">
        <f t="shared" si="4"/>
        <v>#DIV/0!</v>
      </c>
      <c r="GS14" s="253">
        <v>1.0</v>
      </c>
      <c r="GT14" s="237">
        <f t="shared" ref="GT14:GU14" si="19">+CU14+CW14+CY14+DA14+DC14+DE14+DG14+DI14+DK14+DM14+DO14+DQ14+DS14+DU14+DW14+DY14+EA14+EC14+EE14+EG14+EI14+EK14+EM14+EO14+EQ14+ES14+EU14+EW14+EY14+FA14+FC14+FE14+FG14+FI14+FK14+FM14+FO14+FQ14+FS14+FU14+FW14+FY14+GA14+GC14+GE14+GG14+GI14+GK14</f>
        <v>1</v>
      </c>
      <c r="GU14" s="237">
        <f t="shared" si="19"/>
        <v>1</v>
      </c>
      <c r="GV14" s="238">
        <f t="shared" si="6"/>
        <v>1</v>
      </c>
      <c r="GW14" s="254">
        <f t="shared" si="13"/>
        <v>1</v>
      </c>
      <c r="GX14" s="255" t="str">
        <f t="shared" si="7"/>
        <v>#DIV/0!</v>
      </c>
      <c r="GY14" s="256" t="str">
        <f t="shared" si="8"/>
        <v>#DIV/0!</v>
      </c>
      <c r="GZ14" s="257" t="s">
        <v>847</v>
      </c>
      <c r="HA14" s="257" t="s">
        <v>847</v>
      </c>
      <c r="HB14" s="257" t="s">
        <v>1126</v>
      </c>
      <c r="HC14" s="257"/>
    </row>
    <row r="15" ht="69.75" customHeight="1">
      <c r="A15" s="243"/>
      <c r="B15" s="243" t="s">
        <v>985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>
        <v>0.0</v>
      </c>
      <c r="AN15" s="243">
        <v>0.0</v>
      </c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>
        <v>1.0</v>
      </c>
      <c r="DN15" s="243">
        <v>1.0</v>
      </c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76" t="s">
        <v>1128</v>
      </c>
      <c r="GN15" s="76" t="s">
        <v>1125</v>
      </c>
      <c r="GO15" s="251">
        <v>0.0</v>
      </c>
      <c r="GP15" s="234">
        <f t="shared" ref="GP15:GQ15" si="20">+C15+E15+G15+I15+K15+M15+O15+Q15+S15+U15+W15+Y15+AA15+AC15+AE15+AG15+AI15+AK15+AM15+AO15+AQ15+AS15+AU15+AW15+AY15+BA15+BC15+BE15+BG15+BI15+BK15+BM15+BO15+BQ15++BS15+BU15+BW15+BY15+CA15+CC15+CE15+CG15+CI15+CK15+CM15+CO15+CQ15+CS15</f>
        <v>0</v>
      </c>
      <c r="GQ15" s="234">
        <f t="shared" si="20"/>
        <v>0</v>
      </c>
      <c r="GR15" s="252" t="str">
        <f t="shared" si="4"/>
        <v>#DIV/0!</v>
      </c>
      <c r="GS15" s="253">
        <v>1.0</v>
      </c>
      <c r="GT15" s="237">
        <f t="shared" ref="GT15:GU15" si="21">+CU15+CW15+CY15+DA15+DC15+DE15+DG15+DI15+DK15+DM15+DO15+DQ15+DS15+DU15+DW15+DY15+EA15+EC15+EE15+EG15+EI15+EK15+EM15+EO15+EQ15+ES15+EU15+EW15+EY15+FA15+FC15+FE15+FG15+FI15+FK15+FM15+FO15+FQ15+FS15+FU15+FW15+FY15+GA15+GC15+GE15+GG15+GI15+GK15</f>
        <v>1</v>
      </c>
      <c r="GU15" s="237">
        <f t="shared" si="21"/>
        <v>1</v>
      </c>
      <c r="GV15" s="238">
        <f t="shared" si="6"/>
        <v>1</v>
      </c>
      <c r="GW15" s="254">
        <f t="shared" si="13"/>
        <v>1</v>
      </c>
      <c r="GX15" s="255" t="str">
        <f t="shared" si="7"/>
        <v>#DIV/0!</v>
      </c>
      <c r="GY15" s="256" t="str">
        <f t="shared" si="8"/>
        <v>#DIV/0!</v>
      </c>
      <c r="GZ15" s="257" t="s">
        <v>847</v>
      </c>
      <c r="HA15" s="257" t="s">
        <v>847</v>
      </c>
      <c r="HB15" s="257" t="s">
        <v>1126</v>
      </c>
      <c r="HC15" s="25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2">
    <mergeCell ref="AO6:AP6"/>
    <mergeCell ref="AQ6:AR6"/>
    <mergeCell ref="BU6:BV6"/>
    <mergeCell ref="BW6:BX6"/>
    <mergeCell ref="BY6:BZ6"/>
    <mergeCell ref="CA6:CB6"/>
    <mergeCell ref="B3:B7"/>
    <mergeCell ref="C5:R5"/>
    <mergeCell ref="S5:AH5"/>
    <mergeCell ref="AI5:AX5"/>
    <mergeCell ref="AY5:BN5"/>
    <mergeCell ref="BO5:CD5"/>
    <mergeCell ref="C6:D6"/>
    <mergeCell ref="CC6:CD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BQ6:BR6"/>
    <mergeCell ref="BS6:BT6"/>
    <mergeCell ref="BC6:BD6"/>
    <mergeCell ref="BE6:BF6"/>
    <mergeCell ref="BG6:BH6"/>
    <mergeCell ref="BI6:BJ6"/>
    <mergeCell ref="BK6:BL6"/>
    <mergeCell ref="BM6:BN6"/>
    <mergeCell ref="BO6:BP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FG6:FH6"/>
    <mergeCell ref="FI6:FJ6"/>
    <mergeCell ref="ES6:ET6"/>
    <mergeCell ref="EU6:EV6"/>
    <mergeCell ref="EW6:EX6"/>
    <mergeCell ref="EY6:EZ6"/>
    <mergeCell ref="FA6:FB6"/>
    <mergeCell ref="FC6:FD6"/>
    <mergeCell ref="FE6:FF6"/>
    <mergeCell ref="GO3:GW3"/>
    <mergeCell ref="GM4:GM7"/>
    <mergeCell ref="GN4:GN7"/>
    <mergeCell ref="GO4:GR6"/>
    <mergeCell ref="GS4:GV6"/>
    <mergeCell ref="GW4:GW7"/>
    <mergeCell ref="CE5:CT5"/>
    <mergeCell ref="CU5:DJ5"/>
    <mergeCell ref="EQ5:FF5"/>
    <mergeCell ref="FG5:FV5"/>
    <mergeCell ref="E6:F6"/>
    <mergeCell ref="G6:H6"/>
    <mergeCell ref="CE6:CF6"/>
    <mergeCell ref="CG6:CH6"/>
    <mergeCell ref="CI6:CJ6"/>
    <mergeCell ref="CK6:CL6"/>
    <mergeCell ref="CM6:CN6"/>
    <mergeCell ref="CO6:CP6"/>
    <mergeCell ref="CQ6:CR6"/>
    <mergeCell ref="CS6:CT6"/>
    <mergeCell ref="I6:J6"/>
    <mergeCell ref="K6:L6"/>
    <mergeCell ref="AS6:AT6"/>
    <mergeCell ref="AU6:AV6"/>
    <mergeCell ref="AW6:AX6"/>
    <mergeCell ref="AY6:AZ6"/>
    <mergeCell ref="BA6:BB6"/>
    <mergeCell ref="DK5:DZ5"/>
    <mergeCell ref="EA5:EP5"/>
    <mergeCell ref="EI6:EJ6"/>
    <mergeCell ref="EK6:EL6"/>
    <mergeCell ref="EM6:EN6"/>
    <mergeCell ref="EO6:EP6"/>
    <mergeCell ref="EQ6:ER6"/>
    <mergeCell ref="FW5:GL5"/>
    <mergeCell ref="CU6:CV6"/>
    <mergeCell ref="CW6:CX6"/>
    <mergeCell ref="CY6:CZ6"/>
    <mergeCell ref="DA6:DB6"/>
    <mergeCell ref="DC6:DD6"/>
    <mergeCell ref="DE6:DF6"/>
    <mergeCell ref="CU3:GN3"/>
    <mergeCell ref="GZ3:GZ7"/>
    <mergeCell ref="HA3:HA7"/>
    <mergeCell ref="HB3:HB7"/>
    <mergeCell ref="HC3:HC7"/>
    <mergeCell ref="CU4:GL4"/>
    <mergeCell ref="GX4:GY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</mergeCells>
  <conditionalFormatting sqref="GM8:GN15">
    <cfRule type="expression" dxfId="1" priority="1">
      <formula>#REF!&gt;80</formula>
    </cfRule>
  </conditionalFormatting>
  <conditionalFormatting sqref="GV8">
    <cfRule type="notContainsBlanks" dxfId="0" priority="2">
      <formula>LEN(TRIM(GV8))&gt;0</formula>
    </cfRule>
  </conditionalFormatting>
  <conditionalFormatting sqref="GV9">
    <cfRule type="notContainsBlanks" dxfId="0" priority="3">
      <formula>LEN(TRIM(GV9))&gt;0</formula>
    </cfRule>
  </conditionalFormatting>
  <conditionalFormatting sqref="GV10">
    <cfRule type="notContainsBlanks" dxfId="0" priority="4">
      <formula>LEN(TRIM(GV10))&gt;0</formula>
    </cfRule>
  </conditionalFormatting>
  <conditionalFormatting sqref="GV11">
    <cfRule type="notContainsBlanks" dxfId="0" priority="5">
      <formula>LEN(TRIM(GV11))&gt;0</formula>
    </cfRule>
  </conditionalFormatting>
  <conditionalFormatting sqref="GV12">
    <cfRule type="notContainsBlanks" dxfId="0" priority="6">
      <formula>LEN(TRIM(GV12))&gt;0</formula>
    </cfRule>
  </conditionalFormatting>
  <conditionalFormatting sqref="GV13">
    <cfRule type="notContainsBlanks" dxfId="0" priority="7">
      <formula>LEN(TRIM(GV13))&gt;0</formula>
    </cfRule>
  </conditionalFormatting>
  <conditionalFormatting sqref="GV14:GV15">
    <cfRule type="notContainsBlanks" dxfId="0" priority="8">
      <formula>LEN(TRIM(GV14))&gt;0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194" man="1"/>
    <brk id="50" man="1"/>
    <brk id="98" man="1"/>
    <brk id="146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1.22" defaultRowHeight="15.0"/>
  <cols>
    <col customWidth="1" min="1" max="1" width="2.33"/>
    <col customWidth="1" min="2" max="2" width="12.22"/>
    <col customWidth="1" min="3" max="194" width="2.67"/>
    <col customWidth="1" min="195" max="195" width="14.44"/>
    <col customWidth="1" min="196" max="196" width="10.0"/>
    <col customWidth="1" min="197" max="197" width="6.89"/>
    <col customWidth="1" min="198" max="200" width="4.44"/>
    <col customWidth="1" min="201" max="201" width="6.22"/>
    <col customWidth="1" min="202" max="202" width="5.78"/>
    <col customWidth="1" min="203" max="205" width="4.44"/>
    <col customWidth="1" min="206" max="207" width="9.22"/>
    <col customWidth="1" min="208" max="208" width="11.33"/>
    <col customWidth="1" min="209" max="211" width="6.89"/>
  </cols>
  <sheetData>
    <row r="1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</row>
    <row r="2" ht="66.0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277" t="s">
        <v>1129</v>
      </c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76"/>
      <c r="GY2" s="76"/>
      <c r="GZ2" s="76" t="s">
        <v>6</v>
      </c>
      <c r="HA2" s="76" t="s">
        <v>7</v>
      </c>
      <c r="HB2" s="76" t="s">
        <v>8</v>
      </c>
      <c r="HC2" s="76" t="s">
        <v>9</v>
      </c>
    </row>
    <row r="3" ht="15.75" customHeight="1">
      <c r="A3" s="243"/>
      <c r="B3" s="188" t="s">
        <v>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190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/>
      <c r="GO3" s="191" t="s">
        <v>805</v>
      </c>
      <c r="GP3" s="5"/>
      <c r="GQ3" s="5"/>
      <c r="GR3" s="5"/>
      <c r="GS3" s="5"/>
      <c r="GT3" s="5"/>
      <c r="GU3" s="5"/>
      <c r="GV3" s="5"/>
      <c r="GW3" s="6"/>
      <c r="GX3" s="345"/>
      <c r="GY3" s="354"/>
      <c r="GZ3" s="346" t="s">
        <v>16</v>
      </c>
      <c r="HA3" s="346" t="s">
        <v>16</v>
      </c>
      <c r="HB3" s="346" t="s">
        <v>16</v>
      </c>
      <c r="HC3" s="346" t="s">
        <v>16</v>
      </c>
    </row>
    <row r="4" ht="12.75" customHeight="1">
      <c r="A4" s="243"/>
      <c r="B4" s="2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192" t="s">
        <v>933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188" t="s">
        <v>12</v>
      </c>
      <c r="GN4" s="188" t="s">
        <v>806</v>
      </c>
      <c r="GO4" s="195" t="s">
        <v>807</v>
      </c>
      <c r="GP4" s="8"/>
      <c r="GQ4" s="8"/>
      <c r="GR4" s="9"/>
      <c r="GS4" s="196" t="s">
        <v>808</v>
      </c>
      <c r="GT4" s="8"/>
      <c r="GU4" s="8"/>
      <c r="GV4" s="9"/>
      <c r="GW4" s="197" t="s">
        <v>809</v>
      </c>
      <c r="GX4" s="198" t="s">
        <v>810</v>
      </c>
      <c r="GY4" s="9"/>
      <c r="GZ4" s="26"/>
      <c r="HA4" s="26"/>
      <c r="HB4" s="26"/>
      <c r="HC4" s="26"/>
    </row>
    <row r="5" ht="15.75" customHeight="1">
      <c r="A5" s="243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26"/>
      <c r="GN5" s="26"/>
      <c r="GO5" s="140"/>
      <c r="GR5" s="141"/>
      <c r="GS5" s="140"/>
      <c r="GV5" s="141"/>
      <c r="GW5" s="26"/>
      <c r="GX5" s="140"/>
      <c r="GY5" s="141"/>
      <c r="GZ5" s="26"/>
      <c r="HA5" s="26"/>
      <c r="HB5" s="26"/>
      <c r="HC5" s="26"/>
    </row>
    <row r="6" ht="55.5" customHeight="1">
      <c r="A6" s="243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26"/>
      <c r="GN6" s="26"/>
      <c r="GO6" s="12"/>
      <c r="GP6" s="13"/>
      <c r="GQ6" s="13"/>
      <c r="GR6" s="14"/>
      <c r="GS6" s="12"/>
      <c r="GT6" s="13"/>
      <c r="GU6" s="13"/>
      <c r="GV6" s="14"/>
      <c r="GW6" s="26"/>
      <c r="GX6" s="12"/>
      <c r="GY6" s="14"/>
      <c r="GZ6" s="26"/>
      <c r="HA6" s="26"/>
      <c r="HB6" s="26"/>
      <c r="HC6" s="26"/>
    </row>
    <row r="7" ht="83.25" customHeight="1">
      <c r="A7" s="243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27"/>
      <c r="GN7" s="27"/>
      <c r="GO7" s="225" t="s">
        <v>832</v>
      </c>
      <c r="GP7" s="226" t="s">
        <v>830</v>
      </c>
      <c r="GQ7" s="226" t="s">
        <v>831</v>
      </c>
      <c r="GR7" s="227" t="s">
        <v>833</v>
      </c>
      <c r="GS7" s="228" t="s">
        <v>832</v>
      </c>
      <c r="GT7" s="229" t="s">
        <v>830</v>
      </c>
      <c r="GU7" s="229" t="s">
        <v>831</v>
      </c>
      <c r="GV7" s="230" t="s">
        <v>833</v>
      </c>
      <c r="GW7" s="27"/>
      <c r="GX7" s="231" t="s">
        <v>834</v>
      </c>
      <c r="GY7" s="231" t="s">
        <v>835</v>
      </c>
      <c r="GZ7" s="27"/>
      <c r="HA7" s="27"/>
      <c r="HB7" s="27"/>
      <c r="HC7" s="27"/>
    </row>
    <row r="8" ht="141.75" customHeight="1">
      <c r="A8" s="355"/>
      <c r="B8" s="243" t="s">
        <v>1130</v>
      </c>
      <c r="C8" s="243">
        <v>1.0</v>
      </c>
      <c r="D8" s="243">
        <v>1.0</v>
      </c>
      <c r="E8" s="243">
        <v>1.0</v>
      </c>
      <c r="F8" s="243">
        <v>1.0</v>
      </c>
      <c r="G8" s="243"/>
      <c r="H8" s="243"/>
      <c r="I8" s="243">
        <v>1.0</v>
      </c>
      <c r="J8" s="259">
        <v>1.0</v>
      </c>
      <c r="K8" s="243"/>
      <c r="L8" s="243"/>
      <c r="M8" s="243"/>
      <c r="N8" s="243"/>
      <c r="O8" s="243"/>
      <c r="P8" s="243"/>
      <c r="Q8" s="243">
        <v>1.0</v>
      </c>
      <c r="R8" s="243">
        <v>1.0</v>
      </c>
      <c r="S8" s="243">
        <v>1.0</v>
      </c>
      <c r="T8" s="243">
        <v>1.0</v>
      </c>
      <c r="U8" s="243">
        <v>1.0</v>
      </c>
      <c r="V8" s="243">
        <v>1.0</v>
      </c>
      <c r="W8" s="243"/>
      <c r="X8" s="243"/>
      <c r="Y8" s="243">
        <v>1.0</v>
      </c>
      <c r="Z8" s="259">
        <v>1.0</v>
      </c>
      <c r="AA8" s="243"/>
      <c r="AB8" s="243"/>
      <c r="AC8" s="243"/>
      <c r="AD8" s="243"/>
      <c r="AE8" s="243"/>
      <c r="AF8" s="243"/>
      <c r="AG8" s="243">
        <v>1.0</v>
      </c>
      <c r="AH8" s="243">
        <v>1.0</v>
      </c>
      <c r="AI8" s="243">
        <v>1.0</v>
      </c>
      <c r="AJ8" s="243">
        <v>1.0</v>
      </c>
      <c r="AK8" s="243">
        <v>1.0</v>
      </c>
      <c r="AL8" s="243">
        <v>1.0</v>
      </c>
      <c r="AM8" s="243"/>
      <c r="AN8" s="243"/>
      <c r="AO8" s="243">
        <v>1.0</v>
      </c>
      <c r="AP8" s="259">
        <v>1.0</v>
      </c>
      <c r="AQ8" s="243"/>
      <c r="AR8" s="243"/>
      <c r="AS8" s="243"/>
      <c r="AT8" s="243"/>
      <c r="AU8" s="243"/>
      <c r="AV8" s="243"/>
      <c r="AW8" s="243">
        <v>1.0</v>
      </c>
      <c r="AX8" s="243">
        <v>1.0</v>
      </c>
      <c r="AY8" s="243"/>
      <c r="AZ8" s="243"/>
      <c r="BA8" s="243">
        <v>1.0</v>
      </c>
      <c r="BB8" s="243">
        <v>1.0</v>
      </c>
      <c r="BC8" s="243"/>
      <c r="BD8" s="243"/>
      <c r="BE8" s="356">
        <v>1.0</v>
      </c>
      <c r="BF8" s="356">
        <v>1.0</v>
      </c>
      <c r="BG8" s="243"/>
      <c r="BH8" s="243"/>
      <c r="BI8" s="243"/>
      <c r="BJ8" s="243"/>
      <c r="BK8" s="243"/>
      <c r="BL8" s="243"/>
      <c r="BM8" s="243">
        <v>1.0</v>
      </c>
      <c r="BN8" s="243">
        <v>1.0</v>
      </c>
      <c r="BO8" s="243">
        <v>1.0</v>
      </c>
      <c r="BP8" s="243">
        <v>1.0</v>
      </c>
      <c r="BQ8" s="243">
        <v>1.0</v>
      </c>
      <c r="BR8" s="243">
        <v>1.0</v>
      </c>
      <c r="BS8" s="243"/>
      <c r="BT8" s="243"/>
      <c r="BU8" s="243">
        <v>1.0</v>
      </c>
      <c r="BV8" s="259">
        <v>1.0</v>
      </c>
      <c r="BW8" s="243">
        <v>1.0</v>
      </c>
      <c r="BX8" s="243">
        <v>1.0</v>
      </c>
      <c r="BY8" s="243"/>
      <c r="BZ8" s="243"/>
      <c r="CA8" s="243">
        <v>1.0</v>
      </c>
      <c r="CB8" s="243">
        <v>1.0</v>
      </c>
      <c r="CC8" s="243">
        <v>1.0</v>
      </c>
      <c r="CD8" s="243">
        <v>1.0</v>
      </c>
      <c r="CE8" s="243">
        <v>1.0</v>
      </c>
      <c r="CF8" s="243">
        <v>1.0</v>
      </c>
      <c r="CG8" s="243">
        <v>1.0</v>
      </c>
      <c r="CH8" s="243">
        <v>1.0</v>
      </c>
      <c r="CI8" s="243"/>
      <c r="CJ8" s="243"/>
      <c r="CK8" s="243">
        <v>1.0</v>
      </c>
      <c r="CL8" s="259">
        <v>1.0</v>
      </c>
      <c r="CM8" s="243">
        <v>1.0</v>
      </c>
      <c r="CN8" s="243">
        <v>1.0</v>
      </c>
      <c r="CO8" s="243"/>
      <c r="CP8" s="243"/>
      <c r="CQ8" s="243">
        <v>1.0</v>
      </c>
      <c r="CR8" s="243">
        <v>1.0</v>
      </c>
      <c r="CS8" s="243">
        <v>1.0</v>
      </c>
      <c r="CT8" s="243">
        <v>1.0</v>
      </c>
      <c r="CU8" s="243">
        <v>1.0</v>
      </c>
      <c r="CV8" s="243">
        <v>1.0</v>
      </c>
      <c r="CW8" s="243">
        <v>1.0</v>
      </c>
      <c r="CX8" s="243">
        <v>1.0</v>
      </c>
      <c r="CY8" s="243"/>
      <c r="CZ8" s="243"/>
      <c r="DA8" s="243">
        <v>1.0</v>
      </c>
      <c r="DB8" s="259">
        <v>1.0</v>
      </c>
      <c r="DC8" s="243"/>
      <c r="DD8" s="243"/>
      <c r="DE8" s="243"/>
      <c r="DF8" s="243"/>
      <c r="DG8" s="243"/>
      <c r="DH8" s="243"/>
      <c r="DI8" s="243">
        <v>1.0</v>
      </c>
      <c r="DJ8" s="243">
        <v>1.0</v>
      </c>
      <c r="DK8" s="243">
        <v>1.0</v>
      </c>
      <c r="DL8" s="243">
        <v>1.0</v>
      </c>
      <c r="DM8" s="243">
        <v>1.0</v>
      </c>
      <c r="DN8" s="243">
        <v>1.0</v>
      </c>
      <c r="DO8" s="243"/>
      <c r="DP8" s="243"/>
      <c r="DQ8" s="243">
        <v>1.0</v>
      </c>
      <c r="DR8" s="259">
        <v>1.0</v>
      </c>
      <c r="DS8" s="243"/>
      <c r="DT8" s="243"/>
      <c r="DU8" s="243"/>
      <c r="DV8" s="243"/>
      <c r="DW8" s="243"/>
      <c r="DX8" s="243"/>
      <c r="DY8" s="243">
        <v>1.0</v>
      </c>
      <c r="DZ8" s="243">
        <v>1.0</v>
      </c>
      <c r="EA8" s="243">
        <v>1.0</v>
      </c>
      <c r="EB8" s="243">
        <v>1.0</v>
      </c>
      <c r="EC8" s="243">
        <v>1.0</v>
      </c>
      <c r="ED8" s="243">
        <v>1.0</v>
      </c>
      <c r="EE8" s="243"/>
      <c r="EF8" s="243"/>
      <c r="EG8" s="243">
        <v>1.0</v>
      </c>
      <c r="EH8" s="259">
        <v>1.0</v>
      </c>
      <c r="EI8" s="243"/>
      <c r="EJ8" s="243"/>
      <c r="EK8" s="243"/>
      <c r="EL8" s="243"/>
      <c r="EM8" s="243"/>
      <c r="EN8" s="243"/>
      <c r="EO8" s="243">
        <v>1.0</v>
      </c>
      <c r="EP8" s="243">
        <v>1.0</v>
      </c>
      <c r="EQ8" s="243">
        <v>1.0</v>
      </c>
      <c r="ER8" s="243">
        <v>1.0</v>
      </c>
      <c r="ES8" s="243">
        <v>1.0</v>
      </c>
      <c r="ET8" s="243">
        <v>1.0</v>
      </c>
      <c r="EU8" s="243"/>
      <c r="EV8" s="243"/>
      <c r="EW8" s="243">
        <v>1.0</v>
      </c>
      <c r="EX8" s="259">
        <v>1.0</v>
      </c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>
        <v>1.0</v>
      </c>
      <c r="FN8" s="259">
        <v>1.0</v>
      </c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>
        <v>1.0</v>
      </c>
      <c r="GD8" s="259">
        <v>1.0</v>
      </c>
      <c r="GE8" s="243"/>
      <c r="GF8" s="243"/>
      <c r="GG8" s="243"/>
      <c r="GH8" s="243"/>
      <c r="GI8" s="243"/>
      <c r="GJ8" s="243"/>
      <c r="GK8" s="243"/>
      <c r="GL8" s="243"/>
      <c r="GM8" s="243" t="s">
        <v>1131</v>
      </c>
      <c r="GN8" s="243" t="s">
        <v>1132</v>
      </c>
      <c r="GO8" s="233">
        <v>1.0</v>
      </c>
      <c r="GP8" s="234">
        <f t="shared" ref="GP8:GQ8" si="1">+C8+E8+G8+I8+K8+M8+O8+Q8+S8+U8+W8+Y8+AA8+AC8+AE8+AG8+AI8+AK8+AM8+AO8+AQ8+AS8+AU8+AW8+AY8+BA8+BC8+BE8+BG8+BI8+BK8+BM8+BO8+BQ8++BS8+BU8+BW8+BY8+CA8+CC8+CE8+CG8+CI8+CK8+CM8+CO8+CQ8+CS8</f>
        <v>27</v>
      </c>
      <c r="GQ8" s="234">
        <f t="shared" si="1"/>
        <v>27</v>
      </c>
      <c r="GR8" s="235">
        <f t="shared" ref="GR8:GR9" si="4">+GP8/GQ8</f>
        <v>1</v>
      </c>
      <c r="GS8" s="236">
        <v>1.0</v>
      </c>
      <c r="GT8" s="237">
        <f t="shared" ref="GT8:GU8" si="2">+CU8+CW8+CY8+DA8+DC8+DE8+DG8+DI8+DK8+DM8+DO8+DQ8+DS8+DU8+DW8+DY8+EA8+EC8+EE8+EG8+EI8+EK8+EM8+EO8+EQ8+ES8+EU8+EW8+EY8+FA8+FC8+FE8+FG8+FI8+FK8+FM8+FO8+FQ8+FS8+FU8+FW8+FY8+GA8+GC8+GE8+GG8+GI8+GK8</f>
        <v>17</v>
      </c>
      <c r="GU8" s="237">
        <f t="shared" si="2"/>
        <v>17</v>
      </c>
      <c r="GV8" s="238">
        <f t="shared" ref="GV8:GV9" si="6">+GT8/GU8</f>
        <v>1</v>
      </c>
      <c r="GW8" s="239">
        <v>1.0</v>
      </c>
      <c r="GX8" s="240">
        <f t="shared" ref="GX8:GX9" si="7">((GY8)/GW8)</f>
        <v>2</v>
      </c>
      <c r="GY8" s="241">
        <f t="shared" ref="GY8:GY9" si="8">+GR8+GV8</f>
        <v>2</v>
      </c>
      <c r="GZ8" s="76" t="s">
        <v>1133</v>
      </c>
      <c r="HA8" s="76" t="s">
        <v>1133</v>
      </c>
      <c r="HB8" s="76" t="s">
        <v>1133</v>
      </c>
      <c r="HC8" s="76"/>
    </row>
    <row r="9" ht="126.0" customHeight="1">
      <c r="A9" s="357"/>
      <c r="B9" s="243" t="s">
        <v>985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>
        <v>1.0</v>
      </c>
      <c r="CV9" s="243">
        <v>1.0</v>
      </c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 t="s">
        <v>1134</v>
      </c>
      <c r="GN9" s="243" t="s">
        <v>1135</v>
      </c>
      <c r="GO9" s="251">
        <v>0.0</v>
      </c>
      <c r="GP9" s="234">
        <f t="shared" ref="GP9:GQ9" si="3">+C9+E9+G9+I9+K9+M9+O9+Q9+S9+U9+W9+Y9+AA9+AC9+AE9+AG9+AI9+AK9+AM9+AO9+AQ9+AS9+AU9+AW9+AY9+BA9+BC9+BE9+BG9+BI9+BK9+BM9+BO9+BQ9++BS9+BU9+BW9+BY9+CA9+CC9+CE9+CG9+CI9+CK9+CM9+CO9+CQ9+CS9</f>
        <v>0</v>
      </c>
      <c r="GQ9" s="234">
        <f t="shared" si="3"/>
        <v>0</v>
      </c>
      <c r="GR9" s="252" t="str">
        <f t="shared" si="4"/>
        <v>#DIV/0!</v>
      </c>
      <c r="GS9" s="253">
        <v>1.0</v>
      </c>
      <c r="GT9" s="237">
        <f t="shared" ref="GT9:GU9" si="5">+CU9+CW9+CY9+DA9+DC9+DE9+DG9+DI9+DK9+DM9+DO9+DQ9+DS9+DU9+DW9+DY9+EA9+EC9+EE9+EG9+EI9+EK9+EM9+EO9+EQ9+ES9+EU9+EW9+EY9+FA9+FC9+FE9+FG9+FI9+FK9+FM9+FO9+FQ9+FS9+FU9+FW9+FY9+GA9+GC9+GE9+GG9+GI9+GK9</f>
        <v>1</v>
      </c>
      <c r="GU9" s="237">
        <f t="shared" si="5"/>
        <v>1</v>
      </c>
      <c r="GV9" s="238">
        <f t="shared" si="6"/>
        <v>1</v>
      </c>
      <c r="GW9" s="254">
        <f>+GO9+GS9</f>
        <v>1</v>
      </c>
      <c r="GX9" s="255" t="str">
        <f t="shared" si="7"/>
        <v>#DIV/0!</v>
      </c>
      <c r="GY9" s="256" t="str">
        <f t="shared" si="8"/>
        <v>#DIV/0!</v>
      </c>
      <c r="GZ9" s="257" t="s">
        <v>847</v>
      </c>
      <c r="HA9" s="257" t="s">
        <v>847</v>
      </c>
      <c r="HB9" s="257" t="s">
        <v>1136</v>
      </c>
      <c r="HC9" s="25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2">
    <mergeCell ref="AO6:AP6"/>
    <mergeCell ref="AQ6:AR6"/>
    <mergeCell ref="BU6:BV6"/>
    <mergeCell ref="BW6:BX6"/>
    <mergeCell ref="BY6:BZ6"/>
    <mergeCell ref="CA6:CB6"/>
    <mergeCell ref="B3:B7"/>
    <mergeCell ref="C5:R5"/>
    <mergeCell ref="S5:AH5"/>
    <mergeCell ref="AI5:AX5"/>
    <mergeCell ref="AY5:BN5"/>
    <mergeCell ref="BO5:CD5"/>
    <mergeCell ref="C6:D6"/>
    <mergeCell ref="CC6:CD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BQ6:BR6"/>
    <mergeCell ref="BS6:BT6"/>
    <mergeCell ref="BC6:BD6"/>
    <mergeCell ref="BE6:BF6"/>
    <mergeCell ref="BG6:BH6"/>
    <mergeCell ref="BI6:BJ6"/>
    <mergeCell ref="BK6:BL6"/>
    <mergeCell ref="BM6:BN6"/>
    <mergeCell ref="BO6:BP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FG6:FH6"/>
    <mergeCell ref="FI6:FJ6"/>
    <mergeCell ref="ES6:ET6"/>
    <mergeCell ref="EU6:EV6"/>
    <mergeCell ref="EW6:EX6"/>
    <mergeCell ref="EY6:EZ6"/>
    <mergeCell ref="FA6:FB6"/>
    <mergeCell ref="FC6:FD6"/>
    <mergeCell ref="FE6:FF6"/>
    <mergeCell ref="GO3:GW3"/>
    <mergeCell ref="GM4:GM7"/>
    <mergeCell ref="GN4:GN7"/>
    <mergeCell ref="GO4:GR6"/>
    <mergeCell ref="GS4:GV6"/>
    <mergeCell ref="GW4:GW7"/>
    <mergeCell ref="CE5:CT5"/>
    <mergeCell ref="CU5:DJ5"/>
    <mergeCell ref="EQ5:FF5"/>
    <mergeCell ref="FG5:FV5"/>
    <mergeCell ref="E6:F6"/>
    <mergeCell ref="G6:H6"/>
    <mergeCell ref="CE6:CF6"/>
    <mergeCell ref="CG6:CH6"/>
    <mergeCell ref="CI6:CJ6"/>
    <mergeCell ref="CK6:CL6"/>
    <mergeCell ref="CM6:CN6"/>
    <mergeCell ref="CO6:CP6"/>
    <mergeCell ref="CQ6:CR6"/>
    <mergeCell ref="CS6:CT6"/>
    <mergeCell ref="I6:J6"/>
    <mergeCell ref="K6:L6"/>
    <mergeCell ref="AS6:AT6"/>
    <mergeCell ref="AU6:AV6"/>
    <mergeCell ref="AW6:AX6"/>
    <mergeCell ref="AY6:AZ6"/>
    <mergeCell ref="BA6:BB6"/>
    <mergeCell ref="DK5:DZ5"/>
    <mergeCell ref="EA5:EP5"/>
    <mergeCell ref="EI6:EJ6"/>
    <mergeCell ref="EK6:EL6"/>
    <mergeCell ref="EM6:EN6"/>
    <mergeCell ref="EO6:EP6"/>
    <mergeCell ref="EQ6:ER6"/>
    <mergeCell ref="FW5:GL5"/>
    <mergeCell ref="CU6:CV6"/>
    <mergeCell ref="CW6:CX6"/>
    <mergeCell ref="CY6:CZ6"/>
    <mergeCell ref="DA6:DB6"/>
    <mergeCell ref="DC6:DD6"/>
    <mergeCell ref="DE6:DF6"/>
    <mergeCell ref="CU3:GN3"/>
    <mergeCell ref="GZ3:GZ7"/>
    <mergeCell ref="HA3:HA7"/>
    <mergeCell ref="HB3:HB7"/>
    <mergeCell ref="HC3:HC7"/>
    <mergeCell ref="CU4:GL4"/>
    <mergeCell ref="GX4:GY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</mergeCells>
  <conditionalFormatting sqref="GV8">
    <cfRule type="notContainsBlanks" dxfId="0" priority="1">
      <formula>LEN(TRIM(GV8))&gt;0</formula>
    </cfRule>
  </conditionalFormatting>
  <conditionalFormatting sqref="GV9">
    <cfRule type="notContainsBlanks" dxfId="0" priority="2">
      <formula>LEN(TRIM(GV9))&gt;0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50" man="1"/>
    <brk id="194" man="1"/>
    <brk id="98" man="1"/>
    <brk id="146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0000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2.33"/>
    <col customWidth="1" min="2" max="2" width="9.89"/>
    <col customWidth="1" min="3" max="194" width="2.67"/>
    <col customWidth="1" min="195" max="195" width="12.0"/>
    <col customWidth="1" min="196" max="196" width="5.44"/>
    <col customWidth="1" min="197" max="205" width="5.11"/>
    <col customWidth="1" min="206" max="206" width="10.33"/>
    <col customWidth="1" min="207" max="207" width="5.11"/>
    <col customWidth="1" min="208" max="208" width="15.89"/>
    <col customWidth="1" min="209" max="211" width="6.89"/>
  </cols>
  <sheetData>
    <row r="1" ht="27.0" customHeight="1">
      <c r="A1" s="76"/>
      <c r="B1" s="34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6"/>
      <c r="GX1" s="76"/>
      <c r="GY1" s="76"/>
      <c r="GZ1" s="76"/>
      <c r="HA1" s="76"/>
      <c r="HB1" s="76"/>
      <c r="HC1" s="76"/>
    </row>
    <row r="2" ht="65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277" t="s">
        <v>1137</v>
      </c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76"/>
      <c r="GY2" s="76"/>
      <c r="GZ2" s="76" t="s">
        <v>6</v>
      </c>
      <c r="HA2" s="76" t="s">
        <v>7</v>
      </c>
      <c r="HB2" s="76" t="s">
        <v>8</v>
      </c>
      <c r="HC2" s="76" t="s">
        <v>9</v>
      </c>
    </row>
    <row r="3" ht="15.75" customHeight="1">
      <c r="A3" s="243"/>
      <c r="B3" s="188" t="s">
        <v>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190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/>
      <c r="GO3" s="191" t="s">
        <v>805</v>
      </c>
      <c r="GP3" s="5"/>
      <c r="GQ3" s="5"/>
      <c r="GR3" s="5"/>
      <c r="GS3" s="5"/>
      <c r="GT3" s="5"/>
      <c r="GU3" s="5"/>
      <c r="GV3" s="5"/>
      <c r="GW3" s="6"/>
      <c r="GX3" s="345"/>
      <c r="GY3" s="311"/>
      <c r="GZ3" s="346" t="s">
        <v>16</v>
      </c>
      <c r="HA3" s="346" t="s">
        <v>16</v>
      </c>
      <c r="HB3" s="346" t="s">
        <v>16</v>
      </c>
      <c r="HC3" s="346" t="s">
        <v>16</v>
      </c>
    </row>
    <row r="4" ht="12.75" customHeight="1">
      <c r="A4" s="243"/>
      <c r="B4" s="2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192" t="s">
        <v>933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188" t="s">
        <v>12</v>
      </c>
      <c r="GN4" s="188" t="s">
        <v>806</v>
      </c>
      <c r="GO4" s="195" t="s">
        <v>807</v>
      </c>
      <c r="GP4" s="8"/>
      <c r="GQ4" s="8"/>
      <c r="GR4" s="9"/>
      <c r="GS4" s="196" t="s">
        <v>808</v>
      </c>
      <c r="GT4" s="8"/>
      <c r="GU4" s="8"/>
      <c r="GV4" s="9"/>
      <c r="GW4" s="197" t="s">
        <v>809</v>
      </c>
      <c r="GX4" s="198" t="s">
        <v>810</v>
      </c>
      <c r="GY4" s="9"/>
      <c r="GZ4" s="26"/>
      <c r="HA4" s="26"/>
      <c r="HB4" s="26"/>
      <c r="HC4" s="26"/>
    </row>
    <row r="5" ht="15.75" customHeight="1">
      <c r="A5" s="243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26"/>
      <c r="GN5" s="26"/>
      <c r="GO5" s="140"/>
      <c r="GR5" s="141"/>
      <c r="GS5" s="140"/>
      <c r="GV5" s="141"/>
      <c r="GW5" s="26"/>
      <c r="GX5" s="140"/>
      <c r="GY5" s="141"/>
      <c r="GZ5" s="26"/>
      <c r="HA5" s="26"/>
      <c r="HB5" s="26"/>
      <c r="HC5" s="26"/>
    </row>
    <row r="6" ht="46.5" customHeight="1">
      <c r="A6" s="243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26"/>
      <c r="GN6" s="26"/>
      <c r="GO6" s="12"/>
      <c r="GP6" s="13"/>
      <c r="GQ6" s="13"/>
      <c r="GR6" s="14"/>
      <c r="GS6" s="12"/>
      <c r="GT6" s="13"/>
      <c r="GU6" s="13"/>
      <c r="GV6" s="14"/>
      <c r="GW6" s="26"/>
      <c r="GX6" s="12"/>
      <c r="GY6" s="14"/>
      <c r="GZ6" s="26"/>
      <c r="HA6" s="26"/>
      <c r="HB6" s="26"/>
      <c r="HC6" s="26"/>
    </row>
    <row r="7" ht="78.0" customHeight="1">
      <c r="A7" s="243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27"/>
      <c r="GN7" s="27"/>
      <c r="GO7" s="225" t="s">
        <v>832</v>
      </c>
      <c r="GP7" s="226" t="s">
        <v>830</v>
      </c>
      <c r="GQ7" s="226" t="s">
        <v>831</v>
      </c>
      <c r="GR7" s="227" t="s">
        <v>833</v>
      </c>
      <c r="GS7" s="228" t="s">
        <v>832</v>
      </c>
      <c r="GT7" s="229" t="s">
        <v>830</v>
      </c>
      <c r="GU7" s="229" t="s">
        <v>831</v>
      </c>
      <c r="GV7" s="230" t="s">
        <v>833</v>
      </c>
      <c r="GW7" s="27"/>
      <c r="GX7" s="231" t="s">
        <v>834</v>
      </c>
      <c r="GY7" s="231" t="s">
        <v>835</v>
      </c>
      <c r="GZ7" s="27"/>
      <c r="HA7" s="27"/>
      <c r="HB7" s="27"/>
      <c r="HC7" s="27"/>
    </row>
    <row r="8" ht="121.5" customHeight="1">
      <c r="A8" s="76"/>
      <c r="B8" s="243" t="s">
        <v>985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356">
        <v>0.0</v>
      </c>
      <c r="BF8" s="356">
        <v>0.0</v>
      </c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 t="s">
        <v>1138</v>
      </c>
      <c r="GN8" s="76" t="s">
        <v>1139</v>
      </c>
      <c r="GO8" s="251">
        <v>0.0</v>
      </c>
      <c r="GP8" s="234">
        <f t="shared" ref="GP8:GQ8" si="1">+C8+E8+G8+I8+K8+M8+O8+Q8+S8+U8+W8+Y8+AA8+AC8+AE8+AG8+AI8+AK8+AM8+AO8+AQ8+AS8+AU8+AW8+AY8+BA8+BC8+BE8+BG8+BI8+BK8+BM8+BO8+BQ8++BS8+BU8+BW8+BY8+CA8+CC8+CE8+CG8+CI8+CK8+CM8+CO8+CQ8+CS8</f>
        <v>0</v>
      </c>
      <c r="GQ8" s="234">
        <f t="shared" si="1"/>
        <v>0</v>
      </c>
      <c r="GR8" s="252" t="str">
        <f t="shared" ref="GR8:GR12" si="4">+GP8/GQ8</f>
        <v>#DIV/0!</v>
      </c>
      <c r="GS8" s="253">
        <v>1.0</v>
      </c>
      <c r="GT8" s="237">
        <f t="shared" ref="GT8:GU8" si="2">+CU8+CW8+CY8+DA8+DC8+DE8+DG8+DI8+DK8+DM8+DO8+DQ8+DS8+DU8+DW8+DY8+EA8+EC8+EE8+EG8+EI8+EK8+EM8+EO8+EQ8+ES8+EU8+EW8+EY8+FA8+FC8+FE8+FG8+FI8+FK8+FM8+FO8+FQ8+FS8+FU8+FW8+FY8+GA8+GC8+GE8+GG8+GI8+GK8</f>
        <v>0</v>
      </c>
      <c r="GU8" s="237">
        <f t="shared" si="2"/>
        <v>0</v>
      </c>
      <c r="GV8" s="238" t="str">
        <f t="shared" ref="GV8:GV12" si="6">+GT8/GU8</f>
        <v>#DIV/0!</v>
      </c>
      <c r="GW8" s="254">
        <f t="shared" ref="GW8:GW12" si="7">+GO8+GS8</f>
        <v>1</v>
      </c>
      <c r="GX8" s="255" t="str">
        <f t="shared" ref="GX8:GX12" si="8">((GY8)/GW8)</f>
        <v>#DIV/0!</v>
      </c>
      <c r="GY8" s="256" t="str">
        <f t="shared" ref="GY8:GY12" si="9">+GR8+GV8</f>
        <v>#DIV/0!</v>
      </c>
      <c r="GZ8" s="257" t="s">
        <v>1140</v>
      </c>
      <c r="HA8" s="257" t="s">
        <v>1140</v>
      </c>
      <c r="HB8" s="257" t="s">
        <v>1141</v>
      </c>
      <c r="HC8" s="257"/>
    </row>
    <row r="9" ht="121.5" customHeight="1">
      <c r="A9" s="243"/>
      <c r="B9" s="243" t="s">
        <v>1142</v>
      </c>
      <c r="C9" s="243"/>
      <c r="D9" s="243"/>
      <c r="E9" s="243"/>
      <c r="F9" s="243"/>
      <c r="G9" s="243"/>
      <c r="H9" s="243"/>
      <c r="I9" s="243">
        <v>0.0</v>
      </c>
      <c r="J9" s="243">
        <v>0.0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>
        <v>0.0</v>
      </c>
      <c r="Z9" s="243">
        <v>0.0</v>
      </c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>
        <v>1.0</v>
      </c>
      <c r="AP9" s="259">
        <v>1.0</v>
      </c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356">
        <v>0.0</v>
      </c>
      <c r="BF9" s="356">
        <v>0.0</v>
      </c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>
        <v>1.0</v>
      </c>
      <c r="BV9" s="259">
        <v>1.0</v>
      </c>
      <c r="BW9" s="243">
        <v>1.0</v>
      </c>
      <c r="BX9" s="243">
        <v>1.0</v>
      </c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>
        <v>0.0</v>
      </c>
      <c r="CL9" s="243">
        <v>0.0</v>
      </c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>
        <v>1.0</v>
      </c>
      <c r="DB9" s="259">
        <v>1.0</v>
      </c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>
        <v>0.0</v>
      </c>
      <c r="DR9" s="243">
        <v>0.0</v>
      </c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>
        <v>1.0</v>
      </c>
      <c r="EH9" s="259">
        <v>1.0</v>
      </c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>
        <v>0.0</v>
      </c>
      <c r="EX9" s="259">
        <v>0.0</v>
      </c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>
        <v>0.0</v>
      </c>
      <c r="FN9" s="243">
        <v>0.0</v>
      </c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>
        <v>0.0</v>
      </c>
      <c r="GD9" s="243">
        <v>0.0</v>
      </c>
      <c r="GE9" s="243"/>
      <c r="GF9" s="243"/>
      <c r="GG9" s="243"/>
      <c r="GH9" s="243"/>
      <c r="GI9" s="243"/>
      <c r="GJ9" s="243"/>
      <c r="GK9" s="243"/>
      <c r="GL9" s="243"/>
      <c r="GM9" s="76" t="s">
        <v>1143</v>
      </c>
      <c r="GN9" s="76" t="s">
        <v>1144</v>
      </c>
      <c r="GO9" s="251">
        <v>2.0</v>
      </c>
      <c r="GP9" s="234">
        <f t="shared" ref="GP9:GQ9" si="3">+C9+E9+G9+I9+K9+M9+O9+Q9+S9+U9+W9+Y9+AA9+AC9+AE9+AG9+AI9+AK9+AM9+AO9+AQ9+AS9+AU9+AW9+AY9+BA9+BC9+BE9+BG9+BI9+BK9+BM9+BO9+BQ9++BS9+BU9+BW9+BY9+CA9+CC9+CE9+CG9+CI9+CK9+CM9+CO9+CQ9+CS9</f>
        <v>3</v>
      </c>
      <c r="GQ9" s="234">
        <f t="shared" si="3"/>
        <v>3</v>
      </c>
      <c r="GR9" s="252">
        <f t="shared" si="4"/>
        <v>1</v>
      </c>
      <c r="GS9" s="253">
        <v>2.0</v>
      </c>
      <c r="GT9" s="237">
        <f t="shared" ref="GT9:GU9" si="5">+CU9+CW9+CY9+DA9+DC9+DE9+DG9+DI9+DK9+DM9+DO9+DQ9+DS9+DU9+DW9+DY9+EA9+EC9+EE9+EG9+EI9+EK9+EM9+EO9+EQ9+ES9+EU9+EW9+EY9+FA9+FC9+FE9+FG9+FI9+FK9+FM9+FO9+FQ9+FS9+FU9+FW9+FY9+GA9+GC9+GE9+GG9+GI9+GK9</f>
        <v>2</v>
      </c>
      <c r="GU9" s="237">
        <f t="shared" si="5"/>
        <v>2</v>
      </c>
      <c r="GV9" s="238">
        <f t="shared" si="6"/>
        <v>1</v>
      </c>
      <c r="GW9" s="254">
        <f t="shared" si="7"/>
        <v>4</v>
      </c>
      <c r="GX9" s="255">
        <f t="shared" si="8"/>
        <v>0.5</v>
      </c>
      <c r="GY9" s="256">
        <f t="shared" si="9"/>
        <v>2</v>
      </c>
      <c r="GZ9" s="257" t="s">
        <v>1145</v>
      </c>
      <c r="HA9" s="257" t="s">
        <v>1146</v>
      </c>
      <c r="HB9" s="257" t="s">
        <v>1147</v>
      </c>
      <c r="HC9" s="257"/>
    </row>
    <row r="10" ht="121.5" customHeight="1">
      <c r="A10" s="243"/>
      <c r="B10" s="243" t="s">
        <v>985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356">
        <v>0.0</v>
      </c>
      <c r="BF10" s="356">
        <v>0.0</v>
      </c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76" t="s">
        <v>1148</v>
      </c>
      <c r="GN10" s="76" t="s">
        <v>1149</v>
      </c>
      <c r="GO10" s="251">
        <v>1.0</v>
      </c>
      <c r="GP10" s="234">
        <f t="shared" ref="GP10:GQ10" si="10">+C10+E10+G10+I10+K10+M10+O10+Q10+S10+U10+W10+Y10+AA10+AC10+AE10+AG10+AI10+AK10+AM10+AO10+AQ10+AS10+AU10+AW10+AY10+BA10+BC10+BE10+BG10+BI10+BK10+BM10+BO10+BQ10++BS10+BU10+BW10+BY10+CA10+CC10+CE10+CG10+CI10+CK10+CM10+CO10+CQ10+CS10</f>
        <v>0</v>
      </c>
      <c r="GQ10" s="234">
        <f t="shared" si="10"/>
        <v>0</v>
      </c>
      <c r="GR10" s="252" t="str">
        <f t="shared" si="4"/>
        <v>#DIV/0!</v>
      </c>
      <c r="GS10" s="253">
        <v>0.0</v>
      </c>
      <c r="GT10" s="237">
        <f t="shared" ref="GT10:GU10" si="11">+CU10+CW10+CY10+DA10+DC10+DE10+DG10+DI10+DK10+DM10+DO10+DQ10+DS10+DU10+DW10+DY10+EA10+EC10+EE10+EG10+EI10+EK10+EM10+EO10+EQ10+ES10+EU10+EW10+EY10+FA10+FC10+FE10+FG10+FI10+FK10+FM10+FO10+FQ10+FS10+FU10+FW10+FY10+GA10+GC10+GE10+GG10+GI10+GK10</f>
        <v>0</v>
      </c>
      <c r="GU10" s="237">
        <f t="shared" si="11"/>
        <v>0</v>
      </c>
      <c r="GV10" s="238" t="str">
        <f t="shared" si="6"/>
        <v>#DIV/0!</v>
      </c>
      <c r="GW10" s="254">
        <f t="shared" si="7"/>
        <v>1</v>
      </c>
      <c r="GX10" s="255" t="str">
        <f t="shared" si="8"/>
        <v>#DIV/0!</v>
      </c>
      <c r="GY10" s="256" t="str">
        <f t="shared" si="9"/>
        <v>#DIV/0!</v>
      </c>
      <c r="GZ10" s="257" t="s">
        <v>1150</v>
      </c>
      <c r="HA10" s="257"/>
      <c r="HB10" s="257"/>
      <c r="HC10" s="257"/>
    </row>
    <row r="11" ht="121.5" customHeight="1">
      <c r="A11" s="243"/>
      <c r="B11" s="243" t="s">
        <v>985</v>
      </c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356">
        <v>0.0</v>
      </c>
      <c r="BF11" s="356">
        <v>0.0</v>
      </c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>
        <v>1.0</v>
      </c>
      <c r="ED11" s="243">
        <v>1.0</v>
      </c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76" t="s">
        <v>1151</v>
      </c>
      <c r="GN11" s="76" t="s">
        <v>1152</v>
      </c>
      <c r="GO11" s="251">
        <v>0.0</v>
      </c>
      <c r="GP11" s="234">
        <f t="shared" ref="GP11:GQ11" si="12">+C11+E11+G11+I11+K11+M11+O11+Q11+S11+U11+W11+Y11+AA11+AC11+AE11+AG11+AI11+AK11+AM11+AO11+AQ11+AS11+AU11+AW11+AY11+BA11+BC11+BE11+BG11+BI11+BK11+BM11+BO11+BQ11++BS11+BU11+BW11+BY11+CA11+CC11+CE11+CG11+CI11+CK11+CM11+CO11+CQ11+CS11</f>
        <v>0</v>
      </c>
      <c r="GQ11" s="234">
        <f t="shared" si="12"/>
        <v>0</v>
      </c>
      <c r="GR11" s="252" t="str">
        <f t="shared" si="4"/>
        <v>#DIV/0!</v>
      </c>
      <c r="GS11" s="253">
        <v>1.0</v>
      </c>
      <c r="GT11" s="237">
        <f t="shared" ref="GT11:GU11" si="13">+CU11+CW11+CY11+DA11+DC11+DE11+DG11+DI11+DK11+DM11+DO11+DQ11+DS11+DU11+DW11+DY11+EA11+EC11+EE11+EG11+EI11+EK11+EM11+EO11+EQ11+ES11+EU11+EW11+EY11+FA11+FC11+FE11+FG11+FI11+FK11+FM11+FO11+FQ11+FS11+FU11+FW11+FY11+GA11+GC11+GE11+GG11+GI11+GK11</f>
        <v>1</v>
      </c>
      <c r="GU11" s="237">
        <f t="shared" si="13"/>
        <v>1</v>
      </c>
      <c r="GV11" s="238">
        <f t="shared" si="6"/>
        <v>1</v>
      </c>
      <c r="GW11" s="254">
        <f t="shared" si="7"/>
        <v>1</v>
      </c>
      <c r="GX11" s="255" t="str">
        <f t="shared" si="8"/>
        <v>#DIV/0!</v>
      </c>
      <c r="GY11" s="256" t="str">
        <f t="shared" si="9"/>
        <v>#DIV/0!</v>
      </c>
      <c r="GZ11" s="257" t="s">
        <v>1140</v>
      </c>
      <c r="HA11" s="257" t="s">
        <v>1140</v>
      </c>
      <c r="HB11" s="257" t="s">
        <v>1153</v>
      </c>
      <c r="HC11" s="257"/>
    </row>
    <row r="12" ht="121.5" customHeight="1">
      <c r="A12" s="243"/>
      <c r="B12" s="243" t="s">
        <v>985</v>
      </c>
      <c r="C12" s="243"/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356">
        <v>0.0</v>
      </c>
      <c r="BF12" s="356">
        <v>0.0</v>
      </c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76" t="s">
        <v>1154</v>
      </c>
      <c r="GN12" s="76" t="s">
        <v>1155</v>
      </c>
      <c r="GO12" s="251">
        <v>1.0</v>
      </c>
      <c r="GP12" s="234">
        <f t="shared" ref="GP12:GQ12" si="14">+C12+E12+G12+I12+K12+M12+O12+Q12+S12+U12+W12+Y12+AA12+AC12+AE12+AG12+AI12+AK12+AM12+AO12+AQ12+AS12+AU12+AW12+AY12+BA12+BC12+BE12+BG12+BI12+BK12+BM12+BO12+BQ12++BS12+BU12+BW12+BY12+CA12+CC12+CE12+CG12+CI12+CK12+CM12+CO12+CQ12+CS12</f>
        <v>0</v>
      </c>
      <c r="GQ12" s="234">
        <f t="shared" si="14"/>
        <v>0</v>
      </c>
      <c r="GR12" s="252" t="str">
        <f t="shared" si="4"/>
        <v>#DIV/0!</v>
      </c>
      <c r="GS12" s="253">
        <v>1.0</v>
      </c>
      <c r="GT12" s="237">
        <f t="shared" ref="GT12:GU12" si="15">+CU12+CW12+CY12+DA12+DC12+DE12+DG12+DI12+DK12+DM12+DO12+DQ12+DS12+DU12+DW12+DY12+EA12+EC12+EE12+EG12+EI12+EK12+EM12+EO12+EQ12+ES12+EU12+EW12+EY12+FA12+FC12+FE12+FG12+FI12+FK12+FM12+FO12+FQ12+FS12+FU12+FW12+FY12+GA12+GC12+GE12+GG12+GI12+GK12</f>
        <v>0</v>
      </c>
      <c r="GU12" s="237">
        <f t="shared" si="15"/>
        <v>0</v>
      </c>
      <c r="GV12" s="238" t="str">
        <f t="shared" si="6"/>
        <v>#DIV/0!</v>
      </c>
      <c r="GW12" s="254">
        <f t="shared" si="7"/>
        <v>2</v>
      </c>
      <c r="GX12" s="255" t="str">
        <f t="shared" si="8"/>
        <v>#DIV/0!</v>
      </c>
      <c r="GY12" s="256" t="str">
        <f t="shared" si="9"/>
        <v>#DIV/0!</v>
      </c>
      <c r="GZ12" s="257" t="s">
        <v>1140</v>
      </c>
      <c r="HA12" s="257" t="s">
        <v>1140</v>
      </c>
      <c r="HB12" s="257"/>
      <c r="HC12" s="25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3">
    <mergeCell ref="GM4:GM7"/>
    <mergeCell ref="GN4:GN7"/>
    <mergeCell ref="GW4:GW7"/>
    <mergeCell ref="GX4:GY6"/>
    <mergeCell ref="AI5:AX5"/>
    <mergeCell ref="AY5:BN5"/>
    <mergeCell ref="BO5:CD5"/>
    <mergeCell ref="CE5:CT5"/>
    <mergeCell ref="C5:R5"/>
    <mergeCell ref="S5:AH5"/>
    <mergeCell ref="W6:X6"/>
    <mergeCell ref="Y6:Z6"/>
    <mergeCell ref="AA6:AB6"/>
    <mergeCell ref="AC6:AD6"/>
    <mergeCell ref="AE6:AF6"/>
    <mergeCell ref="DM6:DN6"/>
    <mergeCell ref="DO6:DP6"/>
    <mergeCell ref="GI6:GJ6"/>
    <mergeCell ref="GK6:GL6"/>
    <mergeCell ref="GO4:GR6"/>
    <mergeCell ref="GS4:GV6"/>
    <mergeCell ref="FY6:FZ6"/>
    <mergeCell ref="GA6:GB6"/>
    <mergeCell ref="GC6:GD6"/>
    <mergeCell ref="GE6:GF6"/>
    <mergeCell ref="GG6:GH6"/>
    <mergeCell ref="FG5:FV5"/>
    <mergeCell ref="FW5:GL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CA6:CB6"/>
    <mergeCell ref="CC6:CD6"/>
    <mergeCell ref="CE6:CF6"/>
    <mergeCell ref="CG6:CH6"/>
    <mergeCell ref="CI6:CJ6"/>
    <mergeCell ref="EA5:EP5"/>
    <mergeCell ref="EQ5:FF5"/>
    <mergeCell ref="EW6:EX6"/>
    <mergeCell ref="EY6:EZ6"/>
    <mergeCell ref="FA6:FB6"/>
    <mergeCell ref="FC6:FD6"/>
    <mergeCell ref="FE6:FF6"/>
    <mergeCell ref="AU6:AV6"/>
    <mergeCell ref="AW6:AX6"/>
    <mergeCell ref="AG6:AH6"/>
    <mergeCell ref="AI6:AJ6"/>
    <mergeCell ref="AK6:AL6"/>
    <mergeCell ref="AM6:AN6"/>
    <mergeCell ref="AO6:AP6"/>
    <mergeCell ref="AQ6:AR6"/>
    <mergeCell ref="AS6:AT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Y6:CZ6"/>
    <mergeCell ref="DA6:DB6"/>
    <mergeCell ref="CK6:CL6"/>
    <mergeCell ref="CM6:CN6"/>
    <mergeCell ref="CO6:CP6"/>
    <mergeCell ref="CQ6:CR6"/>
    <mergeCell ref="CS6:CT6"/>
    <mergeCell ref="CU6:CV6"/>
    <mergeCell ref="CW6:CX6"/>
    <mergeCell ref="DQ6:DR6"/>
    <mergeCell ref="DS6:DT6"/>
    <mergeCell ref="CU5:DJ5"/>
    <mergeCell ref="DK5:DZ5"/>
    <mergeCell ref="DC6:DD6"/>
    <mergeCell ref="DE6:DF6"/>
    <mergeCell ref="DG6:DH6"/>
    <mergeCell ref="DI6:DJ6"/>
    <mergeCell ref="DK6:DL6"/>
    <mergeCell ref="CU3:GN3"/>
    <mergeCell ref="CU4:GL4"/>
    <mergeCell ref="B1:GW1"/>
    <mergeCell ref="B3:B7"/>
    <mergeCell ref="GO3:GW3"/>
    <mergeCell ref="GZ3:GZ7"/>
    <mergeCell ref="HA3:HA7"/>
    <mergeCell ref="HB3:HB7"/>
    <mergeCell ref="HC3:HC7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FU6:FV6"/>
    <mergeCell ref="FW6:FX6"/>
    <mergeCell ref="FG6:FH6"/>
    <mergeCell ref="FI6:FJ6"/>
    <mergeCell ref="FK6:FL6"/>
    <mergeCell ref="FM6:FN6"/>
    <mergeCell ref="FO6:FP6"/>
    <mergeCell ref="FQ6:FR6"/>
    <mergeCell ref="FS6:FT6"/>
  </mergeCells>
  <conditionalFormatting sqref="GV8">
    <cfRule type="notContainsBlanks" dxfId="0" priority="1">
      <formula>LEN(TRIM(GV8))&gt;0</formula>
    </cfRule>
  </conditionalFormatting>
  <conditionalFormatting sqref="GV9">
    <cfRule type="notContainsBlanks" dxfId="0" priority="2">
      <formula>LEN(TRIM(GV9))&gt;0</formula>
    </cfRule>
  </conditionalFormatting>
  <conditionalFormatting sqref="GV10">
    <cfRule type="notContainsBlanks" dxfId="0" priority="3">
      <formula>LEN(TRIM(GV10))&gt;0</formula>
    </cfRule>
  </conditionalFormatting>
  <conditionalFormatting sqref="GV11">
    <cfRule type="notContainsBlanks" dxfId="0" priority="4">
      <formula>LEN(TRIM(GV11))&gt;0</formula>
    </cfRule>
  </conditionalFormatting>
  <conditionalFormatting sqref="GV12">
    <cfRule type="notContainsBlanks" dxfId="0" priority="5">
      <formula>LEN(TRIM(GV12))&gt;0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50" man="1"/>
    <brk id="146" man="1"/>
    <brk id="194" man="1"/>
    <brk id="98" man="1"/>
  </colBreaks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90000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9.44"/>
    <col customWidth="1" min="2" max="2" width="7.67"/>
    <col customWidth="1" min="3" max="194" width="2.67"/>
    <col customWidth="1" min="195" max="195" width="18.78"/>
    <col customWidth="1" min="196" max="196" width="7.0"/>
    <col customWidth="1" min="197" max="207" width="6.0"/>
    <col customWidth="1" min="208" max="208" width="12.89"/>
    <col customWidth="1" min="209" max="211" width="6.89"/>
  </cols>
  <sheetData>
    <row r="1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</row>
    <row r="2" ht="77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277" t="s">
        <v>1156</v>
      </c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76"/>
      <c r="GY2" s="76"/>
      <c r="GZ2" s="76" t="s">
        <v>6</v>
      </c>
      <c r="HA2" s="76" t="s">
        <v>7</v>
      </c>
      <c r="HB2" s="76" t="s">
        <v>8</v>
      </c>
      <c r="HC2" s="76" t="s">
        <v>9</v>
      </c>
    </row>
    <row r="3" ht="15.75" customHeight="1">
      <c r="A3" s="243"/>
      <c r="B3" s="188" t="s">
        <v>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190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/>
      <c r="GO3" s="191" t="s">
        <v>805</v>
      </c>
      <c r="GP3" s="5"/>
      <c r="GQ3" s="5"/>
      <c r="GR3" s="5"/>
      <c r="GS3" s="5"/>
      <c r="GT3" s="5"/>
      <c r="GU3" s="5"/>
      <c r="GV3" s="5"/>
      <c r="GW3" s="6"/>
      <c r="GX3" s="345"/>
      <c r="GY3" s="311"/>
      <c r="GZ3" s="346" t="s">
        <v>16</v>
      </c>
      <c r="HA3" s="346" t="s">
        <v>16</v>
      </c>
      <c r="HB3" s="346" t="s">
        <v>16</v>
      </c>
      <c r="HC3" s="346" t="s">
        <v>16</v>
      </c>
    </row>
    <row r="4" ht="12.75" customHeight="1">
      <c r="A4" s="243"/>
      <c r="B4" s="2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192" t="s">
        <v>933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188" t="s">
        <v>12</v>
      </c>
      <c r="GN4" s="188" t="s">
        <v>806</v>
      </c>
      <c r="GO4" s="195" t="s">
        <v>807</v>
      </c>
      <c r="GP4" s="8"/>
      <c r="GQ4" s="8"/>
      <c r="GR4" s="9"/>
      <c r="GS4" s="196" t="s">
        <v>808</v>
      </c>
      <c r="GT4" s="8"/>
      <c r="GU4" s="8"/>
      <c r="GV4" s="9"/>
      <c r="GW4" s="197" t="s">
        <v>809</v>
      </c>
      <c r="GX4" s="198" t="s">
        <v>810</v>
      </c>
      <c r="GY4" s="9"/>
      <c r="GZ4" s="26"/>
      <c r="HA4" s="26"/>
      <c r="HB4" s="26"/>
      <c r="HC4" s="26"/>
    </row>
    <row r="5" ht="15.75" customHeight="1">
      <c r="A5" s="243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26"/>
      <c r="GN5" s="26"/>
      <c r="GO5" s="140"/>
      <c r="GR5" s="141"/>
      <c r="GS5" s="140"/>
      <c r="GV5" s="141"/>
      <c r="GW5" s="26"/>
      <c r="GX5" s="140"/>
      <c r="GY5" s="141"/>
      <c r="GZ5" s="26"/>
      <c r="HA5" s="26"/>
      <c r="HB5" s="26"/>
      <c r="HC5" s="26"/>
    </row>
    <row r="6" ht="37.5" customHeight="1">
      <c r="A6" s="243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26"/>
      <c r="GN6" s="26"/>
      <c r="GO6" s="12"/>
      <c r="GP6" s="13"/>
      <c r="GQ6" s="13"/>
      <c r="GR6" s="14"/>
      <c r="GS6" s="12"/>
      <c r="GT6" s="13"/>
      <c r="GU6" s="13"/>
      <c r="GV6" s="14"/>
      <c r="GW6" s="26"/>
      <c r="GX6" s="12"/>
      <c r="GY6" s="14"/>
      <c r="GZ6" s="26"/>
      <c r="HA6" s="26"/>
      <c r="HB6" s="26"/>
      <c r="HC6" s="26"/>
    </row>
    <row r="7" ht="96.0" customHeight="1">
      <c r="A7" s="243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27"/>
      <c r="GN7" s="27"/>
      <c r="GO7" s="225" t="s">
        <v>832</v>
      </c>
      <c r="GP7" s="226" t="s">
        <v>830</v>
      </c>
      <c r="GQ7" s="226" t="s">
        <v>831</v>
      </c>
      <c r="GR7" s="227" t="s">
        <v>833</v>
      </c>
      <c r="GS7" s="228" t="s">
        <v>832</v>
      </c>
      <c r="GT7" s="229" t="s">
        <v>830</v>
      </c>
      <c r="GU7" s="229" t="s">
        <v>831</v>
      </c>
      <c r="GV7" s="230" t="s">
        <v>833</v>
      </c>
      <c r="GW7" s="27"/>
      <c r="GX7" s="231" t="s">
        <v>834</v>
      </c>
      <c r="GY7" s="231" t="s">
        <v>835</v>
      </c>
      <c r="GZ7" s="27"/>
      <c r="HA7" s="27"/>
      <c r="HB7" s="27"/>
      <c r="HC7" s="27"/>
    </row>
    <row r="8" ht="66.0" customHeight="1">
      <c r="A8" s="243"/>
      <c r="B8" s="243" t="s">
        <v>1157</v>
      </c>
      <c r="C8" s="243"/>
      <c r="D8" s="243"/>
      <c r="E8" s="243">
        <v>1.0</v>
      </c>
      <c r="F8" s="243">
        <v>1.0</v>
      </c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>
        <v>1.0</v>
      </c>
      <c r="DN8" s="76">
        <v>1.0</v>
      </c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243" t="s">
        <v>1158</v>
      </c>
      <c r="GN8" s="76" t="s">
        <v>1159</v>
      </c>
      <c r="GO8" s="251">
        <v>1.0</v>
      </c>
      <c r="GP8" s="234">
        <f t="shared" ref="GP8:GQ8" si="1">+C8+E8+G8+I8+K8+M8+O8+Q8+S8+U8+W8+Y8+AA8+AC8+AE8+AG8+AI8+AK8+AM8+AO8+AQ8+AS8+AU8+AW8+AY8+BA8+BC8+BE8+BG8+BI8+BK8+BM8+BO8+BQ8++BS8+BU8+BW8+BY8+CA8+CC8+CE8+CG8+CI8+CK8+CM8+CO8+CQ8+CS8</f>
        <v>1</v>
      </c>
      <c r="GQ8" s="234">
        <f t="shared" si="1"/>
        <v>1</v>
      </c>
      <c r="GR8" s="252">
        <f t="shared" ref="GR8:GR14" si="4">+GP8/GQ8</f>
        <v>1</v>
      </c>
      <c r="GS8" s="253">
        <v>0.0</v>
      </c>
      <c r="GT8" s="237">
        <f t="shared" ref="GT8:GU8" si="2">+CU8+CW8+CY8+DA8+DC8+DE8+DG8+DI8+DK8+DM8+DO8+DQ8+DS8+DU8+DW8+DY8+EA8+EC8+EE8+EG8+EI8+EK8+EM8+EO8+EQ8+ES8+EU8+EW8+EY8+FA8+FC8+FE8+FG8+FI8+FK8+FM8+FO8+FQ8+FS8+FU8+FW8+FY8+GA8+GC8+GE8+GG8+GI8+GK8</f>
        <v>1</v>
      </c>
      <c r="GU8" s="237">
        <f t="shared" si="2"/>
        <v>1</v>
      </c>
      <c r="GV8" s="238">
        <f t="shared" ref="GV8:GV14" si="6">+GT8/GU8</f>
        <v>1</v>
      </c>
      <c r="GW8" s="254">
        <f t="shared" ref="GW8:GW13" si="7">+GO8+GS8</f>
        <v>1</v>
      </c>
      <c r="GX8" s="255">
        <f t="shared" ref="GX8:GX14" si="8">((GY8)/GW8)</f>
        <v>2</v>
      </c>
      <c r="GY8" s="256">
        <f t="shared" ref="GY8:GY14" si="9">+GR8+GV8</f>
        <v>2</v>
      </c>
      <c r="GZ8" s="257" t="s">
        <v>1160</v>
      </c>
      <c r="HA8" s="257"/>
      <c r="HB8" s="257"/>
      <c r="HC8" s="257"/>
    </row>
    <row r="9" ht="71.25" customHeight="1">
      <c r="A9" s="243"/>
      <c r="B9" s="243" t="s">
        <v>1157</v>
      </c>
      <c r="C9" s="243"/>
      <c r="D9" s="243"/>
      <c r="E9" s="243">
        <v>1.0</v>
      </c>
      <c r="F9" s="243">
        <v>1.0</v>
      </c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>
        <v>1.0</v>
      </c>
      <c r="DN9" s="243">
        <v>1.0</v>
      </c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 t="s">
        <v>1161</v>
      </c>
      <c r="GN9" s="243" t="s">
        <v>1162</v>
      </c>
      <c r="GO9" s="251">
        <v>1.0</v>
      </c>
      <c r="GP9" s="234">
        <f t="shared" ref="GP9:GQ9" si="3">+C9+E9+G9+I9+K9+M9+O9+Q9+S9+U9+W9+Y9+AA9+AC9+AE9+AG9+AI9+AK9+AM9+AO9+AQ9+AS9+AU9+AW9+AY9+BA9+BC9+BE9+BG9+BI9+BK9+BM9+BO9+BQ9++BS9+BU9+BW9+BY9+CA9+CC9+CE9+CG9+CI9+CK9+CM9+CO9+CQ9+CS9</f>
        <v>1</v>
      </c>
      <c r="GQ9" s="234">
        <f t="shared" si="3"/>
        <v>1</v>
      </c>
      <c r="GR9" s="252">
        <f t="shared" si="4"/>
        <v>1</v>
      </c>
      <c r="GS9" s="253">
        <v>0.0</v>
      </c>
      <c r="GT9" s="237">
        <f t="shared" ref="GT9:GU9" si="5">+CU9+CW9+CY9+DA9+DC9+DE9+DG9+DI9+DK9+DM9+DO9+DQ9+DS9+DU9+DW9+DY9+EA9+EC9+EE9+EG9+EI9+EK9+EM9+EO9+EQ9+ES9+EU9+EW9+EY9+FA9+FC9+FE9+FG9+FI9+FK9+FM9+FO9+FQ9+FS9+FU9+FW9+FY9+GA9+GC9+GE9+GG9+GI9+GK9</f>
        <v>1</v>
      </c>
      <c r="GU9" s="237">
        <f t="shared" si="5"/>
        <v>1</v>
      </c>
      <c r="GV9" s="238">
        <f t="shared" si="6"/>
        <v>1</v>
      </c>
      <c r="GW9" s="254">
        <f t="shared" si="7"/>
        <v>1</v>
      </c>
      <c r="GX9" s="255">
        <f t="shared" si="8"/>
        <v>2</v>
      </c>
      <c r="GY9" s="256">
        <f t="shared" si="9"/>
        <v>2</v>
      </c>
      <c r="GZ9" s="257" t="s">
        <v>1160</v>
      </c>
      <c r="HA9" s="257"/>
      <c r="HB9" s="257"/>
      <c r="HC9" s="257"/>
    </row>
    <row r="10" ht="62.25" customHeight="1">
      <c r="A10" s="243"/>
      <c r="B10" s="243" t="s">
        <v>1157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>
        <v>1.0</v>
      </c>
      <c r="DN10" s="243">
        <v>1.0</v>
      </c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 t="s">
        <v>1163</v>
      </c>
      <c r="GN10" s="243" t="s">
        <v>1164</v>
      </c>
      <c r="GO10" s="251">
        <v>0.0</v>
      </c>
      <c r="GP10" s="234">
        <f t="shared" ref="GP10:GQ10" si="10">+C10+E10+G10+I10+K10+M10+O10+Q10+S10+U10+W10+Y10+AA10+AC10+AE10+AG10+AI10+AK10+AM10+AO10+AQ10+AS10+AU10+AW10+AY10+BA10+BC10+BE10+BG10+BI10+BK10+BM10+BO10+BQ10++BS10+BU10+BW10+BY10+CA10+CC10+CE10+CG10+CI10+CK10+CM10+CO10+CQ10+CS10</f>
        <v>0</v>
      </c>
      <c r="GQ10" s="234">
        <f t="shared" si="10"/>
        <v>0</v>
      </c>
      <c r="GR10" s="252" t="str">
        <f t="shared" si="4"/>
        <v>#DIV/0!</v>
      </c>
      <c r="GS10" s="253">
        <v>1.0</v>
      </c>
      <c r="GT10" s="237">
        <f t="shared" ref="GT10:GU10" si="11">+CU10+CW10+CY10+DA10+DC10+DE10+DG10+DI10+DK10+DM10+DO10+DQ10+DS10+DU10+DW10+DY10+EA10+EC10+EE10+EG10+EI10+EK10+EM10+EO10+EQ10+ES10+EU10+EW10+EY10+FA10+FC10+FE10+FG10+FI10+FK10+FM10+FO10+FQ10+FS10+FU10+FW10+FY10+GA10+GC10+GE10+GG10+GI10+GK10</f>
        <v>1</v>
      </c>
      <c r="GU10" s="237">
        <f t="shared" si="11"/>
        <v>1</v>
      </c>
      <c r="GV10" s="238">
        <f t="shared" si="6"/>
        <v>1</v>
      </c>
      <c r="GW10" s="254">
        <f t="shared" si="7"/>
        <v>1</v>
      </c>
      <c r="GX10" s="255" t="str">
        <f t="shared" si="8"/>
        <v>#DIV/0!</v>
      </c>
      <c r="GY10" s="256" t="str">
        <f t="shared" si="9"/>
        <v>#DIV/0!</v>
      </c>
      <c r="GZ10" s="257" t="s">
        <v>847</v>
      </c>
      <c r="HA10" s="257" t="s">
        <v>847</v>
      </c>
      <c r="HB10" s="257" t="s">
        <v>1165</v>
      </c>
      <c r="HC10" s="257"/>
    </row>
    <row r="11" ht="56.25" customHeight="1">
      <c r="A11" s="243"/>
      <c r="B11" s="243" t="s">
        <v>1157</v>
      </c>
      <c r="C11" s="243"/>
      <c r="D11" s="243"/>
      <c r="E11" s="243">
        <v>1.0</v>
      </c>
      <c r="F11" s="243">
        <v>1.0</v>
      </c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>
        <v>1.0</v>
      </c>
      <c r="V11" s="243">
        <v>1.0</v>
      </c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>
        <v>1.0</v>
      </c>
      <c r="AL11" s="243">
        <v>1.0</v>
      </c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>
        <v>1.0</v>
      </c>
      <c r="BB11" s="243">
        <v>1.0</v>
      </c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>
        <v>1.0</v>
      </c>
      <c r="BR11" s="243">
        <v>1.0</v>
      </c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>
        <v>1.0</v>
      </c>
      <c r="CH11" s="243">
        <v>1.0</v>
      </c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>
        <v>1.0</v>
      </c>
      <c r="CX11" s="243">
        <v>1.0</v>
      </c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>
        <v>1.0</v>
      </c>
      <c r="DN11" s="243">
        <v>1.0</v>
      </c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>
        <v>1.0</v>
      </c>
      <c r="ED11" s="243">
        <v>1.0</v>
      </c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>
        <v>1.0</v>
      </c>
      <c r="ET11" s="243">
        <v>1.0</v>
      </c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 t="s">
        <v>1166</v>
      </c>
      <c r="GN11" s="243" t="s">
        <v>1167</v>
      </c>
      <c r="GO11" s="251">
        <v>1.0</v>
      </c>
      <c r="GP11" s="234">
        <f t="shared" ref="GP11:GQ11" si="12">+C11+E11+G11+I11+K11+M11+O11+Q11+S11+U11+W11+Y11+AA11+AC11+AE11+AG11+AI11+AK11+AM11+AO11+AQ11+AS11+AU11+AW11+AY11+BA11+BC11+BE11+BG11+BI11+BK11+BM11+BO11+BQ11++BS11+BU11+BW11+BY11+CA11+CC11+CE11+CG11+CI11+CK11+CM11+CO11+CQ11+CS11</f>
        <v>6</v>
      </c>
      <c r="GQ11" s="234">
        <f t="shared" si="12"/>
        <v>6</v>
      </c>
      <c r="GR11" s="252">
        <f t="shared" si="4"/>
        <v>1</v>
      </c>
      <c r="GS11" s="253">
        <v>0.0</v>
      </c>
      <c r="GT11" s="237">
        <f t="shared" ref="GT11:GU11" si="13">+CU11+CW11+CY11+DA11+DC11+DE11+DG11+DI11+DK11+DM11+DO11+DQ11+DS11+DU11+DW11+DY11+EA11+EC11+EE11+EG11+EI11+EK11+EM11+EO11+EQ11+ES11+EU11+EW11+EY11+FA11+FC11+FE11+FG11+FI11+FK11+FM11+FO11+FQ11+FS11+FU11+FW11+FY11+GA11+GC11+GE11+GG11+GI11+GK11</f>
        <v>4</v>
      </c>
      <c r="GU11" s="237">
        <f t="shared" si="13"/>
        <v>4</v>
      </c>
      <c r="GV11" s="238">
        <f t="shared" si="6"/>
        <v>1</v>
      </c>
      <c r="GW11" s="254">
        <f t="shared" si="7"/>
        <v>1</v>
      </c>
      <c r="GX11" s="255">
        <f t="shared" si="8"/>
        <v>2</v>
      </c>
      <c r="GY11" s="256">
        <f t="shared" si="9"/>
        <v>2</v>
      </c>
      <c r="GZ11" s="257" t="s">
        <v>1168</v>
      </c>
      <c r="HA11" s="257" t="s">
        <v>1169</v>
      </c>
      <c r="HB11" s="257" t="s">
        <v>1170</v>
      </c>
      <c r="HC11" s="257"/>
    </row>
    <row r="12" ht="85.5" customHeight="1">
      <c r="A12" s="243"/>
      <c r="B12" s="243" t="s">
        <v>1157</v>
      </c>
      <c r="C12" s="243"/>
      <c r="D12" s="243"/>
      <c r="E12" s="243">
        <v>1.0</v>
      </c>
      <c r="F12" s="243">
        <v>1.0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>
        <v>1.0</v>
      </c>
      <c r="V12" s="243">
        <v>1.0</v>
      </c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>
        <v>1.0</v>
      </c>
      <c r="AL12" s="243">
        <v>1.0</v>
      </c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>
        <v>1.0</v>
      </c>
      <c r="BB12" s="243">
        <v>1.0</v>
      </c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>
        <v>1.0</v>
      </c>
      <c r="BR12" s="243">
        <v>1.0</v>
      </c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>
        <v>1.0</v>
      </c>
      <c r="CH12" s="243">
        <v>1.0</v>
      </c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>
        <v>1.0</v>
      </c>
      <c r="CX12" s="243">
        <v>1.0</v>
      </c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>
        <v>1.0</v>
      </c>
      <c r="DN12" s="243">
        <v>1.0</v>
      </c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>
        <v>1.0</v>
      </c>
      <c r="ED12" s="243">
        <v>1.0</v>
      </c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>
        <v>1.0</v>
      </c>
      <c r="ET12" s="243">
        <v>1.0</v>
      </c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 t="s">
        <v>1171</v>
      </c>
      <c r="GN12" s="243"/>
      <c r="GO12" s="251">
        <v>1.0</v>
      </c>
      <c r="GP12" s="234">
        <f t="shared" ref="GP12:GQ12" si="14">+C12+E12+G12+I12+K12+M12+O12+Q12+S12+U12+W12+Y12+AA12+AC12+AE12+AG12+AI12+AK12+AM12+AO12+AQ12+AS12+AU12+AW12+AY12+BA12+BC12+BE12+BG12+BI12+BK12+BM12+BO12+BQ12++BS12+BU12+BW12+BY12+CA12+CC12+CE12+CG12+CI12+CK12+CM12+CO12+CQ12+CS12</f>
        <v>6</v>
      </c>
      <c r="GQ12" s="234">
        <f t="shared" si="14"/>
        <v>6</v>
      </c>
      <c r="GR12" s="252">
        <f t="shared" si="4"/>
        <v>1</v>
      </c>
      <c r="GS12" s="253">
        <v>1.0</v>
      </c>
      <c r="GT12" s="237">
        <f t="shared" ref="GT12:GU12" si="15">+CU12+CW12+CY12+DA12+DC12+DE12+DG12+DI12+DK12+DM12+DO12+DQ12+DS12+DU12+DW12+DY12+EA12+EC12+EE12+EG12+EI12+EK12+EM12+EO12+EQ12+ES12+EU12+EW12+EY12+FA12+FC12+FE12+FG12+FI12+FK12+FM12+FO12+FQ12+FS12+FU12+FW12+FY12+GA12+GC12+GE12+GG12+GI12+GK12</f>
        <v>4</v>
      </c>
      <c r="GU12" s="237">
        <f t="shared" si="15"/>
        <v>4</v>
      </c>
      <c r="GV12" s="238">
        <f t="shared" si="6"/>
        <v>1</v>
      </c>
      <c r="GW12" s="254">
        <f t="shared" si="7"/>
        <v>2</v>
      </c>
      <c r="GX12" s="255">
        <f t="shared" si="8"/>
        <v>1</v>
      </c>
      <c r="GY12" s="256">
        <f t="shared" si="9"/>
        <v>2</v>
      </c>
      <c r="GZ12" s="257" t="s">
        <v>1172</v>
      </c>
      <c r="HA12" s="257" t="s">
        <v>1172</v>
      </c>
      <c r="HB12" s="257" t="s">
        <v>1172</v>
      </c>
      <c r="HC12" s="257" t="s">
        <v>1172</v>
      </c>
    </row>
    <row r="13" ht="130.5" customHeight="1">
      <c r="A13" s="243"/>
      <c r="B13" s="243" t="s">
        <v>1157</v>
      </c>
      <c r="C13" s="243"/>
      <c r="D13" s="243"/>
      <c r="E13" s="243">
        <v>1.0</v>
      </c>
      <c r="F13" s="243">
        <v>1.0</v>
      </c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>
        <v>1.0</v>
      </c>
      <c r="V13" s="243">
        <v>1.0</v>
      </c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>
        <v>1.0</v>
      </c>
      <c r="AL13" s="243">
        <v>1.0</v>
      </c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243">
        <v>1.0</v>
      </c>
      <c r="BB13" s="243">
        <v>1.0</v>
      </c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>
        <v>1.0</v>
      </c>
      <c r="BR13" s="243">
        <v>1.0</v>
      </c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>
        <v>1.0</v>
      </c>
      <c r="CH13" s="243">
        <v>1.0</v>
      </c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243"/>
      <c r="CV13" s="243"/>
      <c r="CW13" s="243">
        <v>1.0</v>
      </c>
      <c r="CX13" s="243">
        <v>1.0</v>
      </c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>
        <v>1.0</v>
      </c>
      <c r="DN13" s="243">
        <v>1.0</v>
      </c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>
        <v>1.0</v>
      </c>
      <c r="ED13" s="243">
        <v>1.0</v>
      </c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>
        <v>1.0</v>
      </c>
      <c r="ET13" s="243">
        <v>1.0</v>
      </c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76" t="s">
        <v>1173</v>
      </c>
      <c r="GN13" s="76" t="s">
        <v>1174</v>
      </c>
      <c r="GO13" s="251">
        <v>2.0</v>
      </c>
      <c r="GP13" s="234">
        <f t="shared" ref="GP13:GQ13" si="16">+C13+E13+G13+I13+K13+M13+O13+Q13+S13+U13+W13+Y13+AA13+AC13+AE13+AG13+AI13+AK13+AM13+AO13+AQ13+AS13+AU13+AW13+AY13+BA13+BC13+BE13+BG13+BI13+BK13+BM13+BO13+BQ13++BS13+BU13+BW13+BY13+CA13+CC13+CE13+CG13+CI13+CK13+CM13+CO13+CQ13+CS13</f>
        <v>6</v>
      </c>
      <c r="GQ13" s="234">
        <f t="shared" si="16"/>
        <v>6</v>
      </c>
      <c r="GR13" s="252">
        <f t="shared" si="4"/>
        <v>1</v>
      </c>
      <c r="GS13" s="253">
        <v>2.0</v>
      </c>
      <c r="GT13" s="237">
        <f t="shared" ref="GT13:GU13" si="17">+CU13+CW13+CY13+DA13+DC13+DE13+DG13+DI13+DK13+DM13+DO13+DQ13+DS13+DU13+DW13+DY13+EA13+EC13+EE13+EG13+EI13+EK13+EM13+EO13+EQ13+ES13+EU13+EW13+EY13+FA13+FC13+FE13+FG13+FI13+FK13+FM13+FO13+FQ13+FS13+FU13+FW13+FY13+GA13+GC13+GE13+GG13+GI13+GK13</f>
        <v>4</v>
      </c>
      <c r="GU13" s="237">
        <f t="shared" si="17"/>
        <v>4</v>
      </c>
      <c r="GV13" s="238">
        <f t="shared" si="6"/>
        <v>1</v>
      </c>
      <c r="GW13" s="254">
        <f t="shared" si="7"/>
        <v>4</v>
      </c>
      <c r="GX13" s="255">
        <f t="shared" si="8"/>
        <v>0.5</v>
      </c>
      <c r="GY13" s="256">
        <f t="shared" si="9"/>
        <v>2</v>
      </c>
      <c r="GZ13" s="257" t="s">
        <v>1175</v>
      </c>
      <c r="HA13" s="257" t="s">
        <v>1176</v>
      </c>
      <c r="HB13" s="257" t="s">
        <v>1177</v>
      </c>
      <c r="HC13" s="257"/>
    </row>
    <row r="14" ht="62.25" customHeight="1">
      <c r="A14" s="243"/>
      <c r="B14" s="243" t="s">
        <v>1157</v>
      </c>
      <c r="C14" s="243"/>
      <c r="D14" s="243"/>
      <c r="E14" s="243">
        <v>3.0</v>
      </c>
      <c r="F14" s="243">
        <v>3.0</v>
      </c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>
        <v>1.0</v>
      </c>
      <c r="V14" s="243">
        <v>1.0</v>
      </c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>
        <v>3.0</v>
      </c>
      <c r="BB14" s="243">
        <v>3.0</v>
      </c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>
        <v>1.0</v>
      </c>
      <c r="ET14" s="243">
        <v>1.0</v>
      </c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76" t="s">
        <v>1178</v>
      </c>
      <c r="GN14" s="76" t="s">
        <v>1179</v>
      </c>
      <c r="GO14" s="233">
        <v>1.0</v>
      </c>
      <c r="GP14" s="234">
        <f t="shared" ref="GP14:GQ14" si="18">+C14+E14+G14+I14+K14+M14+O14+Q14+S14+U14+W14+Y14+AA14+AC14+AE14+AG14+AI14+AK14+AM14+AO14+AQ14+AS14+AU14+AW14+AY14+BA14+BC14+BE14+BG14+BI14+BK14+BM14+BO14+BQ14++BS14+BU14+BW14+BY14+CA14+CC14+CE14+CG14+CI14+CK14+CM14+CO14+CQ14+CS14</f>
        <v>7</v>
      </c>
      <c r="GQ14" s="234">
        <f t="shared" si="18"/>
        <v>7</v>
      </c>
      <c r="GR14" s="235">
        <f t="shared" si="4"/>
        <v>1</v>
      </c>
      <c r="GS14" s="236">
        <v>1.0</v>
      </c>
      <c r="GT14" s="237">
        <f t="shared" ref="GT14:GU14" si="19">+CU14+CW14+CY14+DA14+DC14+DE14+DG14+DI14+DK14+DM14+DO14+DQ14+DS14+DU14+DW14+DY14+EA14+EC14+EE14+EG14+EI14+EK14+EM14+EO14+EQ14+ES14+EU14+EW14+EY14+FA14+FC14+FE14+FG14+FI14+FK14+FM14+FO14+FQ14+FS14+FU14+FW14+FY14+GA14+GC14+GE14+GG14+GI14+GK14</f>
        <v>1</v>
      </c>
      <c r="GU14" s="237">
        <f t="shared" si="19"/>
        <v>1</v>
      </c>
      <c r="GV14" s="238">
        <f t="shared" si="6"/>
        <v>1</v>
      </c>
      <c r="GW14" s="239">
        <v>1.0</v>
      </c>
      <c r="GX14" s="240">
        <f t="shared" si="8"/>
        <v>2</v>
      </c>
      <c r="GY14" s="241">
        <f t="shared" si="9"/>
        <v>2</v>
      </c>
      <c r="GZ14" s="76" t="s">
        <v>1180</v>
      </c>
      <c r="HA14" s="76" t="s">
        <v>1181</v>
      </c>
      <c r="HB14" s="76" t="s">
        <v>1182</v>
      </c>
      <c r="HC14" s="7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2">
    <mergeCell ref="AO6:AP6"/>
    <mergeCell ref="AQ6:AR6"/>
    <mergeCell ref="BU6:BV6"/>
    <mergeCell ref="BW6:BX6"/>
    <mergeCell ref="BY6:BZ6"/>
    <mergeCell ref="CA6:CB6"/>
    <mergeCell ref="B3:B7"/>
    <mergeCell ref="C5:R5"/>
    <mergeCell ref="S5:AH5"/>
    <mergeCell ref="AI5:AX5"/>
    <mergeCell ref="AY5:BN5"/>
    <mergeCell ref="BO5:CD5"/>
    <mergeCell ref="C6:D6"/>
    <mergeCell ref="CC6:CD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BQ6:BR6"/>
    <mergeCell ref="BS6:BT6"/>
    <mergeCell ref="BC6:BD6"/>
    <mergeCell ref="BE6:BF6"/>
    <mergeCell ref="BG6:BH6"/>
    <mergeCell ref="BI6:BJ6"/>
    <mergeCell ref="BK6:BL6"/>
    <mergeCell ref="BM6:BN6"/>
    <mergeCell ref="BO6:BP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FG6:FH6"/>
    <mergeCell ref="FI6:FJ6"/>
    <mergeCell ref="ES6:ET6"/>
    <mergeCell ref="EU6:EV6"/>
    <mergeCell ref="EW6:EX6"/>
    <mergeCell ref="EY6:EZ6"/>
    <mergeCell ref="FA6:FB6"/>
    <mergeCell ref="FC6:FD6"/>
    <mergeCell ref="FE6:FF6"/>
    <mergeCell ref="GO3:GW3"/>
    <mergeCell ref="GM4:GM7"/>
    <mergeCell ref="GN4:GN7"/>
    <mergeCell ref="GO4:GR6"/>
    <mergeCell ref="GS4:GV6"/>
    <mergeCell ref="GW4:GW7"/>
    <mergeCell ref="CE5:CT5"/>
    <mergeCell ref="CU5:DJ5"/>
    <mergeCell ref="EQ5:FF5"/>
    <mergeCell ref="FG5:FV5"/>
    <mergeCell ref="E6:F6"/>
    <mergeCell ref="G6:H6"/>
    <mergeCell ref="CE6:CF6"/>
    <mergeCell ref="CG6:CH6"/>
    <mergeCell ref="CI6:CJ6"/>
    <mergeCell ref="CK6:CL6"/>
    <mergeCell ref="CM6:CN6"/>
    <mergeCell ref="CO6:CP6"/>
    <mergeCell ref="CQ6:CR6"/>
    <mergeCell ref="CS6:CT6"/>
    <mergeCell ref="I6:J6"/>
    <mergeCell ref="K6:L6"/>
    <mergeCell ref="AS6:AT6"/>
    <mergeCell ref="AU6:AV6"/>
    <mergeCell ref="AW6:AX6"/>
    <mergeCell ref="AY6:AZ6"/>
    <mergeCell ref="BA6:BB6"/>
    <mergeCell ref="DK5:DZ5"/>
    <mergeCell ref="EA5:EP5"/>
    <mergeCell ref="EI6:EJ6"/>
    <mergeCell ref="EK6:EL6"/>
    <mergeCell ref="EM6:EN6"/>
    <mergeCell ref="EO6:EP6"/>
    <mergeCell ref="EQ6:ER6"/>
    <mergeCell ref="FW5:GL5"/>
    <mergeCell ref="CU6:CV6"/>
    <mergeCell ref="CW6:CX6"/>
    <mergeCell ref="CY6:CZ6"/>
    <mergeCell ref="DA6:DB6"/>
    <mergeCell ref="DC6:DD6"/>
    <mergeCell ref="DE6:DF6"/>
    <mergeCell ref="CU3:GN3"/>
    <mergeCell ref="GZ3:GZ7"/>
    <mergeCell ref="HA3:HA7"/>
    <mergeCell ref="HB3:HB7"/>
    <mergeCell ref="HC3:HC7"/>
    <mergeCell ref="CU4:GL4"/>
    <mergeCell ref="GX4:GY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</mergeCells>
  <conditionalFormatting sqref="GV14">
    <cfRule type="notContainsBlanks" dxfId="0" priority="1">
      <formula>LEN(TRIM(GV14))&gt;0</formula>
    </cfRule>
  </conditionalFormatting>
  <conditionalFormatting sqref="GV8">
    <cfRule type="notContainsBlanks" dxfId="0" priority="2">
      <formula>LEN(TRIM(GV8))&gt;0</formula>
    </cfRule>
  </conditionalFormatting>
  <conditionalFormatting sqref="GV9">
    <cfRule type="notContainsBlanks" dxfId="0" priority="3">
      <formula>LEN(TRIM(GV9))&gt;0</formula>
    </cfRule>
  </conditionalFormatting>
  <conditionalFormatting sqref="GV10">
    <cfRule type="notContainsBlanks" dxfId="0" priority="4">
      <formula>LEN(TRIM(GV10))&gt;0</formula>
    </cfRule>
  </conditionalFormatting>
  <conditionalFormatting sqref="GV11">
    <cfRule type="notContainsBlanks" dxfId="0" priority="5">
      <formula>LEN(TRIM(GV11))&gt;0</formula>
    </cfRule>
  </conditionalFormatting>
  <conditionalFormatting sqref="GV12">
    <cfRule type="notContainsBlanks" dxfId="0" priority="6">
      <formula>LEN(TRIM(GV12))&gt;0</formula>
    </cfRule>
  </conditionalFormatting>
  <conditionalFormatting sqref="GV13">
    <cfRule type="notContainsBlanks" dxfId="0" priority="7">
      <formula>LEN(TRIM(GV13))&gt;0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146" man="1"/>
    <brk id="98" man="1"/>
    <brk id="50" man="1"/>
    <brk id="194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1.22" defaultRowHeight="15.0"/>
  <cols>
    <col customWidth="1" min="1" max="1" width="2.33"/>
    <col customWidth="1" min="2" max="2" width="10.11"/>
    <col customWidth="1" min="3" max="194" width="2.67"/>
    <col customWidth="1" min="195" max="195" width="15.44"/>
    <col customWidth="1" min="196" max="196" width="9.11"/>
    <col customWidth="1" min="197" max="205" width="4.67"/>
    <col customWidth="1" min="206" max="207" width="6.33"/>
    <col customWidth="1" min="208" max="208" width="15.44"/>
    <col customWidth="1" min="209" max="211" width="6.89"/>
  </cols>
  <sheetData>
    <row r="1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</row>
    <row r="2" ht="62.2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277" t="s">
        <v>1183</v>
      </c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76"/>
      <c r="GY2" s="76"/>
      <c r="GZ2" s="76" t="s">
        <v>6</v>
      </c>
      <c r="HA2" s="76" t="s">
        <v>7</v>
      </c>
      <c r="HB2" s="76" t="s">
        <v>8</v>
      </c>
      <c r="HC2" s="76" t="s">
        <v>9</v>
      </c>
    </row>
    <row r="3" ht="15.75" customHeight="1">
      <c r="A3" s="243"/>
      <c r="B3" s="188" t="s">
        <v>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190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/>
      <c r="GO3" s="191" t="s">
        <v>805</v>
      </c>
      <c r="GP3" s="5"/>
      <c r="GQ3" s="5"/>
      <c r="GR3" s="5"/>
      <c r="GS3" s="5"/>
      <c r="GT3" s="5"/>
      <c r="GU3" s="5"/>
      <c r="GV3" s="5"/>
      <c r="GW3" s="6"/>
      <c r="GX3" s="345"/>
      <c r="GY3" s="311"/>
      <c r="GZ3" s="346" t="s">
        <v>16</v>
      </c>
      <c r="HA3" s="346" t="s">
        <v>16</v>
      </c>
      <c r="HB3" s="346" t="s">
        <v>16</v>
      </c>
      <c r="HC3" s="346" t="s">
        <v>16</v>
      </c>
    </row>
    <row r="4" ht="12.75" customHeight="1">
      <c r="A4" s="243"/>
      <c r="B4" s="2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192" t="s">
        <v>933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188" t="s">
        <v>12</v>
      </c>
      <c r="GN4" s="188" t="s">
        <v>806</v>
      </c>
      <c r="GO4" s="195" t="s">
        <v>807</v>
      </c>
      <c r="GP4" s="8"/>
      <c r="GQ4" s="8"/>
      <c r="GR4" s="9"/>
      <c r="GS4" s="196" t="s">
        <v>808</v>
      </c>
      <c r="GT4" s="8"/>
      <c r="GU4" s="8"/>
      <c r="GV4" s="9"/>
      <c r="GW4" s="197" t="s">
        <v>809</v>
      </c>
      <c r="GX4" s="198" t="s">
        <v>810</v>
      </c>
      <c r="GY4" s="9"/>
      <c r="GZ4" s="26"/>
      <c r="HA4" s="26"/>
      <c r="HB4" s="26"/>
      <c r="HC4" s="26"/>
    </row>
    <row r="5" ht="15.75" customHeight="1">
      <c r="A5" s="243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26"/>
      <c r="GN5" s="26"/>
      <c r="GO5" s="140"/>
      <c r="GR5" s="141"/>
      <c r="GS5" s="140"/>
      <c r="GV5" s="141"/>
      <c r="GW5" s="26"/>
      <c r="GX5" s="140"/>
      <c r="GY5" s="141"/>
      <c r="GZ5" s="26"/>
      <c r="HA5" s="26"/>
      <c r="HB5" s="26"/>
      <c r="HC5" s="26"/>
    </row>
    <row r="6" ht="30.75" customHeight="1">
      <c r="A6" s="243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26"/>
      <c r="GN6" s="26"/>
      <c r="GO6" s="12"/>
      <c r="GP6" s="13"/>
      <c r="GQ6" s="13"/>
      <c r="GR6" s="14"/>
      <c r="GS6" s="12"/>
      <c r="GT6" s="13"/>
      <c r="GU6" s="13"/>
      <c r="GV6" s="14"/>
      <c r="GW6" s="26"/>
      <c r="GX6" s="12"/>
      <c r="GY6" s="14"/>
      <c r="GZ6" s="26"/>
      <c r="HA6" s="26"/>
      <c r="HB6" s="26"/>
      <c r="HC6" s="26"/>
    </row>
    <row r="7" ht="65.25" customHeight="1">
      <c r="A7" s="243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27"/>
      <c r="GN7" s="27"/>
      <c r="GO7" s="225" t="s">
        <v>832</v>
      </c>
      <c r="GP7" s="226" t="s">
        <v>830</v>
      </c>
      <c r="GQ7" s="226" t="s">
        <v>831</v>
      </c>
      <c r="GR7" s="227" t="s">
        <v>833</v>
      </c>
      <c r="GS7" s="228" t="s">
        <v>832</v>
      </c>
      <c r="GT7" s="229" t="s">
        <v>830</v>
      </c>
      <c r="GU7" s="229" t="s">
        <v>831</v>
      </c>
      <c r="GV7" s="230" t="s">
        <v>833</v>
      </c>
      <c r="GW7" s="27"/>
      <c r="GX7" s="231" t="s">
        <v>834</v>
      </c>
      <c r="GY7" s="231" t="s">
        <v>835</v>
      </c>
      <c r="GZ7" s="27"/>
      <c r="HA7" s="27"/>
      <c r="HB7" s="27"/>
      <c r="HC7" s="27"/>
    </row>
    <row r="8" ht="143.25" customHeight="1">
      <c r="A8" s="243"/>
      <c r="B8" s="243" t="s">
        <v>1018</v>
      </c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>
        <v>1.0</v>
      </c>
      <c r="T8" s="243">
        <v>1.0</v>
      </c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 t="s">
        <v>1184</v>
      </c>
      <c r="GN8" s="76" t="s">
        <v>1185</v>
      </c>
      <c r="GO8" s="251">
        <v>1.0</v>
      </c>
      <c r="GP8" s="234">
        <f t="shared" ref="GP8:GQ8" si="1">+C8+E8+G8+I8+K8+M8+O8+Q8+S8+U8+W8+Y8+AA8+AC8+AE8+AG8+AI8+AK8+AM8+AO8+AQ8+AS8+AU8+AW8+AY8+BA8+BC8+BE8+BG8+BI8+BK8+BM8+BO8+BQ8++BS8+BU8+BW8+BY8+CA8+CC8+CE8+CG8+CI8+CK8+CM8+CO8+CQ8+CS8</f>
        <v>1</v>
      </c>
      <c r="GQ8" s="234">
        <f t="shared" si="1"/>
        <v>1</v>
      </c>
      <c r="GR8" s="252">
        <f t="shared" ref="GR8:GR10" si="4">+GP8/GQ8</f>
        <v>1</v>
      </c>
      <c r="GS8" s="253">
        <v>0.0</v>
      </c>
      <c r="GT8" s="237">
        <f t="shared" ref="GT8:GU8" si="2">+CU8+CW8+CY8+DA8+DC8+DE8+DG8+DI8+DK8+DM8+DO8+DQ8+DS8+DU8+DW8+DY8+EA8+EC8+EE8+EG8+EI8+EK8+EM8+EO8+EQ8+ES8+EU8+EW8+EY8+FA8+FC8+FE8+FG8+FI8+FK8+FM8+FO8+FQ8+FS8+FU8+FW8+FY8+GA8+GC8+GE8+GG8+GI8+GK8</f>
        <v>0</v>
      </c>
      <c r="GU8" s="237">
        <f t="shared" si="2"/>
        <v>0</v>
      </c>
      <c r="GV8" s="238" t="str">
        <f t="shared" ref="GV8:GV10" si="6">+GT8/GU8</f>
        <v>#DIV/0!</v>
      </c>
      <c r="GW8" s="254">
        <f t="shared" ref="GW8:GW10" si="7">+GO8+GS8</f>
        <v>1</v>
      </c>
      <c r="GX8" s="255" t="str">
        <f t="shared" ref="GX8:GX10" si="8">((GY8)/GW8)</f>
        <v>#DIV/0!</v>
      </c>
      <c r="GY8" s="256" t="str">
        <f t="shared" ref="GY8:GY10" si="9">+GR8+GV8</f>
        <v>#DIV/0!</v>
      </c>
      <c r="GZ8" s="257" t="s">
        <v>1186</v>
      </c>
      <c r="HA8" s="257"/>
      <c r="HB8" s="257"/>
      <c r="HC8" s="257"/>
    </row>
    <row r="9" ht="143.25" customHeight="1">
      <c r="A9" s="243"/>
      <c r="B9" s="243" t="s">
        <v>1187</v>
      </c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>
        <v>1.0</v>
      </c>
      <c r="T9" s="243">
        <v>1.0</v>
      </c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>
        <v>1.0</v>
      </c>
      <c r="BP9" s="243">
        <v>1.0</v>
      </c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 t="s">
        <v>1188</v>
      </c>
      <c r="GN9" s="76" t="s">
        <v>1189</v>
      </c>
      <c r="GO9" s="251">
        <v>2.0</v>
      </c>
      <c r="GP9" s="234">
        <f t="shared" ref="GP9:GQ9" si="3">+C9+E9+G9+I9+K9+M9+O9+Q9+S9+U9+W9+Y9+AA9+AC9+AE9+AG9+AI9+AK9+AM9+AO9+AQ9+AS9+AU9+AW9+AY9+BA9+BC9+BE9+BG9+BI9+BK9+BM9+BO9+BQ9++BS9+BU9+BW9+BY9+CA9+CC9+CE9+CG9+CI9+CK9+CM9+CO9+CQ9+CS9</f>
        <v>2</v>
      </c>
      <c r="GQ9" s="234">
        <f t="shared" si="3"/>
        <v>2</v>
      </c>
      <c r="GR9" s="252">
        <f t="shared" si="4"/>
        <v>1</v>
      </c>
      <c r="GS9" s="253">
        <v>1.0</v>
      </c>
      <c r="GT9" s="237">
        <f t="shared" ref="GT9:GU9" si="5">+CU9+CW9+CY9+DA9+DC9+DE9+DG9+DI9+DK9+DM9+DO9+DQ9+DS9+DU9+DW9+DY9+EA9+EC9+EE9+EG9+EI9+EK9+EM9+EO9+EQ9+ES9+EU9+EW9+EY9+FA9+FC9+FE9+FG9+FI9+FK9+FM9+FO9+FQ9+FS9+FU9+FW9+FY9+GA9+GC9+GE9+GG9+GI9+GK9</f>
        <v>0</v>
      </c>
      <c r="GU9" s="237">
        <f t="shared" si="5"/>
        <v>0</v>
      </c>
      <c r="GV9" s="238" t="str">
        <f t="shared" si="6"/>
        <v>#DIV/0!</v>
      </c>
      <c r="GW9" s="254">
        <f t="shared" si="7"/>
        <v>3</v>
      </c>
      <c r="GX9" s="255" t="str">
        <f t="shared" si="8"/>
        <v>#DIV/0!</v>
      </c>
      <c r="GY9" s="256" t="str">
        <f t="shared" si="9"/>
        <v>#DIV/0!</v>
      </c>
      <c r="GZ9" s="257" t="s">
        <v>1190</v>
      </c>
      <c r="HA9" s="257" t="s">
        <v>1191</v>
      </c>
      <c r="HB9" s="257" t="s">
        <v>1192</v>
      </c>
      <c r="HC9" s="257"/>
    </row>
    <row r="10" ht="143.25" customHeight="1">
      <c r="A10" s="243"/>
      <c r="B10" s="243" t="s">
        <v>1193</v>
      </c>
      <c r="C10" s="243"/>
      <c r="D10" s="243"/>
      <c r="E10" s="243"/>
      <c r="F10" s="243"/>
      <c r="G10" s="243"/>
      <c r="H10" s="243"/>
      <c r="I10" s="243">
        <v>0.0</v>
      </c>
      <c r="J10" s="243">
        <v>0.0</v>
      </c>
      <c r="K10" s="243"/>
      <c r="L10" s="243"/>
      <c r="M10" s="243"/>
      <c r="N10" s="243"/>
      <c r="O10" s="243"/>
      <c r="P10" s="243"/>
      <c r="Q10" s="243"/>
      <c r="R10" s="243"/>
      <c r="S10" s="243">
        <v>1.0</v>
      </c>
      <c r="T10" s="243">
        <v>1.0</v>
      </c>
      <c r="U10" s="243"/>
      <c r="V10" s="243"/>
      <c r="W10" s="243"/>
      <c r="X10" s="243"/>
      <c r="Y10" s="243">
        <v>0.0</v>
      </c>
      <c r="Z10" s="243">
        <v>0.0</v>
      </c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>
        <v>0.0</v>
      </c>
      <c r="BV10" s="243">
        <v>0.0</v>
      </c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>
        <v>0.0</v>
      </c>
      <c r="CL10" s="243">
        <v>0.0</v>
      </c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>
        <v>0.0</v>
      </c>
      <c r="DB10" s="243">
        <v>0.0</v>
      </c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>
        <v>0.0</v>
      </c>
      <c r="DR10" s="243">
        <v>0.0</v>
      </c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>
        <v>0.0</v>
      </c>
      <c r="EH10" s="243">
        <v>0.0</v>
      </c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>
        <v>0.0</v>
      </c>
      <c r="EX10" s="243">
        <v>0.0</v>
      </c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>
        <v>0.0</v>
      </c>
      <c r="FN10" s="243">
        <v>0.0</v>
      </c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>
        <v>0.0</v>
      </c>
      <c r="GD10" s="243">
        <v>0.0</v>
      </c>
      <c r="GE10" s="243"/>
      <c r="GF10" s="243"/>
      <c r="GG10" s="243"/>
      <c r="GH10" s="243"/>
      <c r="GI10" s="243"/>
      <c r="GJ10" s="243"/>
      <c r="GK10" s="243"/>
      <c r="GL10" s="243"/>
      <c r="GM10" s="243" t="s">
        <v>1194</v>
      </c>
      <c r="GN10" s="243" t="s">
        <v>1195</v>
      </c>
      <c r="GO10" s="251">
        <v>1.0</v>
      </c>
      <c r="GP10" s="234">
        <f t="shared" ref="GP10:GQ10" si="10">+C10+E10+G10+I10+K10+M10+O10+Q10+S10+U10+W10+Y10+AA10+AC10+AE10+AG10+AI10+AK10+AM10+AO10+AQ10+AS10+AU10+AW10+AY10+BA10+BC10+BE10+BG10+BI10+BK10+BM10+BO10+BQ10++BS10+BU10+BW10+BY10+CA10+CC10+CE10+CG10+CI10+CK10+CM10+CO10+CQ10+CS10</f>
        <v>1</v>
      </c>
      <c r="GQ10" s="234">
        <f t="shared" si="10"/>
        <v>1</v>
      </c>
      <c r="GR10" s="252">
        <f t="shared" si="4"/>
        <v>1</v>
      </c>
      <c r="GS10" s="253">
        <v>0.0</v>
      </c>
      <c r="GT10" s="237">
        <f t="shared" ref="GT10:GU10" si="11">+CU10+CW10+CY10+DA10+DC10+DE10+DG10+DI10+DK10+DM10+DO10+DQ10+DS10+DU10+DW10+DY10+EA10+EC10+EE10+EG10+EI10+EK10+EM10+EO10+EQ10+ES10+EU10+EW10+EY10+FA10+FC10+FE10+FG10+FI10+FK10+FM10+FO10+FQ10+FS10+FU10+FW10+FY10+GA10+GC10+GE10+GG10+GI10+GK10</f>
        <v>0</v>
      </c>
      <c r="GU10" s="237">
        <f t="shared" si="11"/>
        <v>0</v>
      </c>
      <c r="GV10" s="238" t="str">
        <f t="shared" si="6"/>
        <v>#DIV/0!</v>
      </c>
      <c r="GW10" s="254">
        <f t="shared" si="7"/>
        <v>1</v>
      </c>
      <c r="GX10" s="255" t="str">
        <f t="shared" si="8"/>
        <v>#DIV/0!</v>
      </c>
      <c r="GY10" s="256" t="str">
        <f t="shared" si="9"/>
        <v>#DIV/0!</v>
      </c>
      <c r="GZ10" s="257" t="s">
        <v>1196</v>
      </c>
      <c r="HA10" s="257"/>
      <c r="HB10" s="257"/>
      <c r="HC10" s="25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2">
    <mergeCell ref="AO6:AP6"/>
    <mergeCell ref="AQ6:AR6"/>
    <mergeCell ref="BU6:BV6"/>
    <mergeCell ref="BW6:BX6"/>
    <mergeCell ref="BY6:BZ6"/>
    <mergeCell ref="CA6:CB6"/>
    <mergeCell ref="B3:B7"/>
    <mergeCell ref="C5:R5"/>
    <mergeCell ref="S5:AH5"/>
    <mergeCell ref="AI5:AX5"/>
    <mergeCell ref="AY5:BN5"/>
    <mergeCell ref="BO5:CD5"/>
    <mergeCell ref="C6:D6"/>
    <mergeCell ref="CC6:CD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BQ6:BR6"/>
    <mergeCell ref="BS6:BT6"/>
    <mergeCell ref="BC6:BD6"/>
    <mergeCell ref="BE6:BF6"/>
    <mergeCell ref="BG6:BH6"/>
    <mergeCell ref="BI6:BJ6"/>
    <mergeCell ref="BK6:BL6"/>
    <mergeCell ref="BM6:BN6"/>
    <mergeCell ref="BO6:BP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FG6:FH6"/>
    <mergeCell ref="FI6:FJ6"/>
    <mergeCell ref="ES6:ET6"/>
    <mergeCell ref="EU6:EV6"/>
    <mergeCell ref="EW6:EX6"/>
    <mergeCell ref="EY6:EZ6"/>
    <mergeCell ref="FA6:FB6"/>
    <mergeCell ref="FC6:FD6"/>
    <mergeCell ref="FE6:FF6"/>
    <mergeCell ref="GO3:GW3"/>
    <mergeCell ref="GM4:GM7"/>
    <mergeCell ref="GN4:GN7"/>
    <mergeCell ref="GO4:GR6"/>
    <mergeCell ref="GS4:GV6"/>
    <mergeCell ref="GW4:GW7"/>
    <mergeCell ref="CE5:CT5"/>
    <mergeCell ref="CU5:DJ5"/>
    <mergeCell ref="EQ5:FF5"/>
    <mergeCell ref="FG5:FV5"/>
    <mergeCell ref="E6:F6"/>
    <mergeCell ref="G6:H6"/>
    <mergeCell ref="CE6:CF6"/>
    <mergeCell ref="CG6:CH6"/>
    <mergeCell ref="CI6:CJ6"/>
    <mergeCell ref="CK6:CL6"/>
    <mergeCell ref="CM6:CN6"/>
    <mergeCell ref="CO6:CP6"/>
    <mergeCell ref="CQ6:CR6"/>
    <mergeCell ref="CS6:CT6"/>
    <mergeCell ref="I6:J6"/>
    <mergeCell ref="K6:L6"/>
    <mergeCell ref="AS6:AT6"/>
    <mergeCell ref="AU6:AV6"/>
    <mergeCell ref="AW6:AX6"/>
    <mergeCell ref="AY6:AZ6"/>
    <mergeCell ref="BA6:BB6"/>
    <mergeCell ref="DK5:DZ5"/>
    <mergeCell ref="EA5:EP5"/>
    <mergeCell ref="EI6:EJ6"/>
    <mergeCell ref="EK6:EL6"/>
    <mergeCell ref="EM6:EN6"/>
    <mergeCell ref="EO6:EP6"/>
    <mergeCell ref="EQ6:ER6"/>
    <mergeCell ref="FW5:GL5"/>
    <mergeCell ref="CU6:CV6"/>
    <mergeCell ref="CW6:CX6"/>
    <mergeCell ref="CY6:CZ6"/>
    <mergeCell ref="DA6:DB6"/>
    <mergeCell ref="DC6:DD6"/>
    <mergeCell ref="DE6:DF6"/>
    <mergeCell ref="CU3:GN3"/>
    <mergeCell ref="GZ3:GZ7"/>
    <mergeCell ref="HA3:HA7"/>
    <mergeCell ref="HB3:HB7"/>
    <mergeCell ref="HC3:HC7"/>
    <mergeCell ref="CU4:GL4"/>
    <mergeCell ref="GX4:GY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</mergeCells>
  <conditionalFormatting sqref="GV8">
    <cfRule type="notContainsBlanks" dxfId="0" priority="1">
      <formula>LEN(TRIM(GV8))&gt;0</formula>
    </cfRule>
  </conditionalFormatting>
  <conditionalFormatting sqref="GV9">
    <cfRule type="notContainsBlanks" dxfId="0" priority="2">
      <formula>LEN(TRIM(GV9))&gt;0</formula>
    </cfRule>
  </conditionalFormatting>
  <conditionalFormatting sqref="GV10">
    <cfRule type="notContainsBlanks" dxfId="0" priority="3">
      <formula>LEN(TRIM(GV10))&gt;0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50" man="1"/>
    <brk id="98" man="1"/>
    <brk id="194" man="1"/>
    <brk id="1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FF"/>
    <pageSetUpPr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1.22" defaultRowHeight="15.0"/>
  <cols>
    <col customWidth="1" min="1" max="1" width="1.89"/>
    <col customWidth="1" min="2" max="2" width="15.78"/>
    <col customWidth="1" min="3" max="3" width="16.89"/>
    <col customWidth="1" min="4" max="4" width="14.78"/>
    <col customWidth="1" min="5" max="5" width="38.22"/>
    <col customWidth="1" min="6" max="6" width="31.56"/>
    <col customWidth="1" min="7" max="7" width="14.0"/>
    <col customWidth="1" min="8" max="8" width="13.22"/>
    <col customWidth="1" min="9" max="9" width="16.44"/>
    <col customWidth="1" min="10" max="10" width="20.0"/>
    <col customWidth="1" hidden="1" min="11" max="11" width="8.44"/>
    <col customWidth="1" min="12" max="12" width="32.78"/>
    <col customWidth="1" min="13" max="13" width="25.22"/>
    <col customWidth="1" min="14" max="14" width="24.11"/>
    <col customWidth="1" min="15" max="15" width="2.44"/>
  </cols>
  <sheetData>
    <row r="1" ht="14.25" customHeight="1">
      <c r="A1" s="42"/>
      <c r="B1" s="43"/>
      <c r="C1" s="44"/>
      <c r="D1" s="44"/>
      <c r="E1" s="44"/>
      <c r="F1" s="44"/>
      <c r="G1" s="44"/>
      <c r="H1" s="44"/>
      <c r="I1" s="44"/>
      <c r="J1" s="44"/>
      <c r="K1" s="44"/>
      <c r="L1" s="45"/>
      <c r="M1" s="46"/>
      <c r="N1" s="46"/>
      <c r="O1" s="42"/>
    </row>
    <row r="2" ht="26.25" customHeight="1">
      <c r="A2" s="47"/>
      <c r="B2" s="48" t="s">
        <v>1</v>
      </c>
      <c r="C2" s="5"/>
      <c r="D2" s="5"/>
      <c r="E2" s="5"/>
      <c r="F2" s="5"/>
      <c r="G2" s="5"/>
      <c r="H2" s="5"/>
      <c r="I2" s="6"/>
      <c r="J2" s="49" t="s">
        <v>173</v>
      </c>
      <c r="K2" s="50"/>
      <c r="L2" s="8"/>
      <c r="M2" s="8"/>
      <c r="N2" s="9"/>
      <c r="O2" s="47"/>
    </row>
    <row r="3" ht="39.0" customHeight="1">
      <c r="A3" s="47"/>
      <c r="B3" s="51" t="s">
        <v>2</v>
      </c>
      <c r="C3" s="6"/>
      <c r="D3" s="15" t="s">
        <v>174</v>
      </c>
      <c r="E3" s="5"/>
      <c r="F3" s="5"/>
      <c r="G3" s="5"/>
      <c r="H3" s="5"/>
      <c r="I3" s="6"/>
      <c r="J3" s="26"/>
      <c r="K3" s="12"/>
      <c r="L3" s="13"/>
      <c r="M3" s="13"/>
      <c r="N3" s="14"/>
      <c r="O3" s="47"/>
    </row>
    <row r="4" ht="36.75" customHeight="1">
      <c r="A4" s="47"/>
      <c r="B4" s="51" t="s">
        <v>4</v>
      </c>
      <c r="C4" s="6"/>
      <c r="D4" s="15" t="s">
        <v>175</v>
      </c>
      <c r="E4" s="5"/>
      <c r="F4" s="5"/>
      <c r="G4" s="5"/>
      <c r="H4" s="5"/>
      <c r="I4" s="6"/>
      <c r="J4" s="26"/>
      <c r="K4" s="16" t="s">
        <v>6</v>
      </c>
      <c r="L4" s="16" t="s">
        <v>7</v>
      </c>
      <c r="M4" s="16" t="s">
        <v>8</v>
      </c>
      <c r="N4" s="16" t="s">
        <v>9</v>
      </c>
      <c r="O4" s="47"/>
    </row>
    <row r="5" ht="35.25" customHeight="1">
      <c r="A5" s="52"/>
      <c r="B5" s="53" t="s">
        <v>10</v>
      </c>
      <c r="C5" s="54" t="s">
        <v>11</v>
      </c>
      <c r="D5" s="51" t="s">
        <v>12</v>
      </c>
      <c r="E5" s="6"/>
      <c r="F5" s="54" t="s">
        <v>176</v>
      </c>
      <c r="G5" s="54" t="s">
        <v>13</v>
      </c>
      <c r="H5" s="55" t="s">
        <v>14</v>
      </c>
      <c r="I5" s="54" t="s">
        <v>15</v>
      </c>
      <c r="J5" s="27"/>
      <c r="K5" s="56" t="s">
        <v>16</v>
      </c>
      <c r="L5" s="56" t="s">
        <v>16</v>
      </c>
      <c r="M5" s="56" t="s">
        <v>16</v>
      </c>
      <c r="N5" s="56" t="s">
        <v>16</v>
      </c>
      <c r="O5" s="52"/>
    </row>
    <row r="6" ht="33.0" customHeight="1">
      <c r="A6" s="57"/>
      <c r="B6" s="58" t="s">
        <v>177</v>
      </c>
      <c r="C6" s="59" t="s">
        <v>178</v>
      </c>
      <c r="D6" s="60" t="s">
        <v>179</v>
      </c>
      <c r="E6" s="61" t="s">
        <v>180</v>
      </c>
      <c r="F6" s="62"/>
      <c r="G6" s="63" t="s">
        <v>181</v>
      </c>
      <c r="H6" s="55"/>
      <c r="I6" s="63"/>
      <c r="J6" s="63"/>
      <c r="K6" s="64" t="s">
        <v>182</v>
      </c>
      <c r="L6" s="5"/>
      <c r="M6" s="5"/>
      <c r="N6" s="6"/>
      <c r="O6" s="57"/>
    </row>
    <row r="7">
      <c r="A7" s="57"/>
      <c r="B7" s="26"/>
      <c r="C7" s="26"/>
      <c r="D7" s="27"/>
      <c r="E7" s="61" t="s">
        <v>183</v>
      </c>
      <c r="F7" s="62"/>
      <c r="G7" s="63" t="s">
        <v>181</v>
      </c>
      <c r="H7" s="55"/>
      <c r="I7" s="63"/>
      <c r="J7" s="63"/>
      <c r="K7" s="65"/>
      <c r="L7" s="65"/>
      <c r="M7" s="65"/>
      <c r="N7" s="65"/>
      <c r="O7" s="57"/>
    </row>
    <row r="8" ht="38.25" customHeight="1">
      <c r="A8" s="57"/>
      <c r="B8" s="26"/>
      <c r="C8" s="26"/>
      <c r="D8" s="59" t="s">
        <v>184</v>
      </c>
      <c r="E8" s="66" t="s">
        <v>185</v>
      </c>
      <c r="F8" s="66" t="s">
        <v>186</v>
      </c>
      <c r="G8" s="67" t="s">
        <v>187</v>
      </c>
      <c r="H8" s="67" t="s">
        <v>187</v>
      </c>
      <c r="I8" s="67" t="s">
        <v>187</v>
      </c>
      <c r="J8" s="67" t="s">
        <v>187</v>
      </c>
      <c r="K8" s="68"/>
      <c r="L8" s="69" t="s">
        <v>188</v>
      </c>
      <c r="M8" s="69" t="s">
        <v>188</v>
      </c>
      <c r="N8" s="69" t="s">
        <v>188</v>
      </c>
      <c r="O8" s="57"/>
    </row>
    <row r="9" ht="15.0" customHeight="1">
      <c r="A9" s="57"/>
      <c r="B9" s="26"/>
      <c r="C9" s="26"/>
      <c r="D9" s="26"/>
      <c r="E9" s="66" t="s">
        <v>189</v>
      </c>
      <c r="F9" s="66" t="s">
        <v>190</v>
      </c>
      <c r="G9" s="26"/>
      <c r="H9" s="26"/>
      <c r="I9" s="26"/>
      <c r="J9" s="26"/>
      <c r="K9" s="68"/>
      <c r="L9" s="26"/>
      <c r="M9" s="26"/>
      <c r="N9" s="26"/>
      <c r="O9" s="57"/>
    </row>
    <row r="10">
      <c r="A10" s="57"/>
      <c r="B10" s="26"/>
      <c r="C10" s="26"/>
      <c r="D10" s="26"/>
      <c r="E10" s="66" t="s">
        <v>191</v>
      </c>
      <c r="F10" s="66" t="s">
        <v>192</v>
      </c>
      <c r="G10" s="26"/>
      <c r="H10" s="26"/>
      <c r="I10" s="26"/>
      <c r="J10" s="26"/>
      <c r="K10" s="70"/>
      <c r="L10" s="26"/>
      <c r="M10" s="26"/>
      <c r="N10" s="26"/>
      <c r="O10" s="57"/>
    </row>
    <row r="11" ht="23.25" customHeight="1">
      <c r="A11" s="57"/>
      <c r="B11" s="26"/>
      <c r="C11" s="26"/>
      <c r="D11" s="26"/>
      <c r="E11" s="66" t="s">
        <v>193</v>
      </c>
      <c r="F11" s="71" t="s">
        <v>194</v>
      </c>
      <c r="G11" s="26"/>
      <c r="H11" s="26"/>
      <c r="I11" s="26"/>
      <c r="J11" s="26"/>
      <c r="K11" s="70"/>
      <c r="L11" s="26"/>
      <c r="M11" s="26"/>
      <c r="N11" s="26"/>
      <c r="O11" s="57"/>
    </row>
    <row r="12">
      <c r="A12" s="57"/>
      <c r="B12" s="26"/>
      <c r="C12" s="26"/>
      <c r="D12" s="26"/>
      <c r="E12" s="66" t="s">
        <v>195</v>
      </c>
      <c r="F12" s="72" t="s">
        <v>194</v>
      </c>
      <c r="G12" s="26"/>
      <c r="H12" s="26"/>
      <c r="I12" s="26"/>
      <c r="J12" s="26"/>
      <c r="K12" s="30"/>
      <c r="L12" s="26"/>
      <c r="M12" s="26"/>
      <c r="N12" s="26"/>
      <c r="O12" s="57"/>
    </row>
    <row r="13">
      <c r="A13" s="57"/>
      <c r="B13" s="26"/>
      <c r="C13" s="26"/>
      <c r="D13" s="26"/>
      <c r="E13" s="66" t="s">
        <v>196</v>
      </c>
      <c r="F13" s="72" t="s">
        <v>197</v>
      </c>
      <c r="G13" s="26"/>
      <c r="H13" s="26"/>
      <c r="I13" s="26"/>
      <c r="J13" s="26"/>
      <c r="K13" s="73"/>
      <c r="L13" s="26"/>
      <c r="M13" s="26"/>
      <c r="N13" s="26"/>
      <c r="O13" s="57"/>
    </row>
    <row r="14">
      <c r="A14" s="57"/>
      <c r="B14" s="26"/>
      <c r="C14" s="26"/>
      <c r="D14" s="26"/>
      <c r="E14" s="66" t="s">
        <v>198</v>
      </c>
      <c r="F14" s="66" t="s">
        <v>199</v>
      </c>
      <c r="G14" s="27"/>
      <c r="H14" s="27"/>
      <c r="I14" s="27"/>
      <c r="J14" s="27"/>
      <c r="K14" s="30"/>
      <c r="L14" s="27"/>
      <c r="M14" s="27"/>
      <c r="N14" s="27"/>
      <c r="O14" s="57"/>
    </row>
    <row r="15">
      <c r="A15" s="57"/>
      <c r="B15" s="26"/>
      <c r="C15" s="26"/>
      <c r="D15" s="26"/>
      <c r="E15" s="60" t="s">
        <v>200</v>
      </c>
      <c r="F15" s="61" t="s">
        <v>199</v>
      </c>
      <c r="G15" s="63" t="s">
        <v>181</v>
      </c>
      <c r="H15" s="55"/>
      <c r="I15" s="63"/>
      <c r="J15" s="63"/>
      <c r="K15" s="74"/>
      <c r="L15" s="23"/>
      <c r="M15" s="23"/>
      <c r="N15" s="75" t="s">
        <v>201</v>
      </c>
      <c r="O15" s="57"/>
    </row>
    <row r="16">
      <c r="A16" s="57"/>
      <c r="B16" s="26"/>
      <c r="C16" s="26"/>
      <c r="D16" s="26"/>
      <c r="E16" s="26"/>
      <c r="F16" s="66" t="s">
        <v>202</v>
      </c>
      <c r="G16" s="76" t="s">
        <v>203</v>
      </c>
      <c r="H16" s="77"/>
      <c r="I16" s="78" t="s">
        <v>204</v>
      </c>
      <c r="J16" s="79"/>
      <c r="K16" s="30"/>
      <c r="L16" s="75"/>
      <c r="M16" s="75" t="s">
        <v>205</v>
      </c>
      <c r="N16" s="75" t="s">
        <v>206</v>
      </c>
      <c r="O16" s="57"/>
    </row>
    <row r="17">
      <c r="A17" s="57"/>
      <c r="B17" s="26"/>
      <c r="C17" s="26"/>
      <c r="D17" s="26"/>
      <c r="E17" s="26"/>
      <c r="F17" s="60" t="s">
        <v>207</v>
      </c>
      <c r="G17" s="76" t="s">
        <v>208</v>
      </c>
      <c r="H17" s="77"/>
      <c r="I17" s="80" t="s">
        <v>209</v>
      </c>
      <c r="J17" s="81" t="s">
        <v>210</v>
      </c>
      <c r="K17" s="30"/>
      <c r="L17" s="59" t="s">
        <v>211</v>
      </c>
      <c r="M17" s="59" t="s">
        <v>211</v>
      </c>
      <c r="N17" s="59" t="s">
        <v>211</v>
      </c>
      <c r="O17" s="57"/>
    </row>
    <row r="18">
      <c r="A18" s="57"/>
      <c r="B18" s="26"/>
      <c r="C18" s="26"/>
      <c r="D18" s="26"/>
      <c r="E18" s="26"/>
      <c r="F18" s="26"/>
      <c r="G18" s="76" t="s">
        <v>212</v>
      </c>
      <c r="H18" s="77"/>
      <c r="I18" s="26"/>
      <c r="J18" s="26"/>
      <c r="K18" s="30"/>
      <c r="L18" s="26"/>
      <c r="M18" s="26"/>
      <c r="N18" s="26"/>
      <c r="O18" s="57"/>
    </row>
    <row r="19">
      <c r="A19" s="57"/>
      <c r="B19" s="26"/>
      <c r="C19" s="26"/>
      <c r="D19" s="26"/>
      <c r="E19" s="26"/>
      <c r="F19" s="26"/>
      <c r="G19" s="76" t="s">
        <v>213</v>
      </c>
      <c r="H19" s="77"/>
      <c r="I19" s="26"/>
      <c r="J19" s="26"/>
      <c r="K19" s="30"/>
      <c r="L19" s="26"/>
      <c r="M19" s="26"/>
      <c r="N19" s="26"/>
      <c r="O19" s="57"/>
    </row>
    <row r="20">
      <c r="A20" s="57"/>
      <c r="B20" s="26"/>
      <c r="C20" s="26"/>
      <c r="D20" s="26"/>
      <c r="E20" s="26"/>
      <c r="F20" s="26"/>
      <c r="G20" s="76" t="s">
        <v>214</v>
      </c>
      <c r="H20" s="77"/>
      <c r="I20" s="26"/>
      <c r="J20" s="26"/>
      <c r="K20" s="30"/>
      <c r="L20" s="26"/>
      <c r="M20" s="26"/>
      <c r="N20" s="26"/>
      <c r="O20" s="57"/>
    </row>
    <row r="21" ht="15.75" customHeight="1">
      <c r="A21" s="57"/>
      <c r="B21" s="26"/>
      <c r="C21" s="26"/>
      <c r="D21" s="26"/>
      <c r="E21" s="26"/>
      <c r="F21" s="26"/>
      <c r="G21" s="76" t="s">
        <v>215</v>
      </c>
      <c r="H21" s="77"/>
      <c r="I21" s="26"/>
      <c r="J21" s="26"/>
      <c r="K21" s="30"/>
      <c r="L21" s="26"/>
      <c r="M21" s="26"/>
      <c r="N21" s="26"/>
      <c r="O21" s="57"/>
    </row>
    <row r="22" ht="39.75" customHeight="1">
      <c r="A22" s="57"/>
      <c r="B22" s="26"/>
      <c r="C22" s="26"/>
      <c r="D22" s="26"/>
      <c r="E22" s="27"/>
      <c r="F22" s="27"/>
      <c r="G22" s="76" t="s">
        <v>203</v>
      </c>
      <c r="H22" s="77"/>
      <c r="I22" s="27"/>
      <c r="J22" s="27"/>
      <c r="K22" s="30"/>
      <c r="L22" s="27"/>
      <c r="M22" s="27"/>
      <c r="N22" s="27"/>
      <c r="O22" s="57"/>
    </row>
    <row r="23" ht="15.75" customHeight="1">
      <c r="A23" s="57"/>
      <c r="B23" s="26"/>
      <c r="C23" s="26"/>
      <c r="D23" s="26"/>
      <c r="E23" s="60" t="s">
        <v>216</v>
      </c>
      <c r="F23" s="66" t="s">
        <v>217</v>
      </c>
      <c r="G23" s="82" t="s">
        <v>187</v>
      </c>
      <c r="H23" s="82" t="s">
        <v>187</v>
      </c>
      <c r="I23" s="82" t="s">
        <v>187</v>
      </c>
      <c r="J23" s="82" t="s">
        <v>187</v>
      </c>
      <c r="K23" s="30"/>
      <c r="L23" s="75" t="s">
        <v>218</v>
      </c>
      <c r="M23" s="75" t="s">
        <v>218</v>
      </c>
      <c r="N23" s="75" t="s">
        <v>218</v>
      </c>
      <c r="O23" s="57"/>
    </row>
    <row r="24" ht="93.75" customHeight="1">
      <c r="A24" s="57"/>
      <c r="B24" s="26"/>
      <c r="C24" s="26"/>
      <c r="D24" s="26"/>
      <c r="E24" s="27"/>
      <c r="F24" s="66" t="s">
        <v>219</v>
      </c>
      <c r="G24" s="76" t="s">
        <v>220</v>
      </c>
      <c r="H24" s="77"/>
      <c r="I24" s="76" t="s">
        <v>221</v>
      </c>
      <c r="J24" s="78"/>
      <c r="K24" s="73"/>
      <c r="L24" s="75" t="s">
        <v>222</v>
      </c>
      <c r="M24" s="75" t="s">
        <v>222</v>
      </c>
      <c r="N24" s="75" t="s">
        <v>222</v>
      </c>
      <c r="O24" s="57"/>
    </row>
    <row r="25" ht="15.75" customHeight="1">
      <c r="A25" s="57"/>
      <c r="B25" s="26"/>
      <c r="C25" s="26"/>
      <c r="D25" s="26"/>
      <c r="E25" s="60" t="s">
        <v>223</v>
      </c>
      <c r="F25" s="80" t="s">
        <v>208</v>
      </c>
      <c r="G25" s="80" t="s">
        <v>208</v>
      </c>
      <c r="H25" s="83"/>
      <c r="I25" s="80" t="s">
        <v>224</v>
      </c>
      <c r="J25" s="81" t="s">
        <v>225</v>
      </c>
      <c r="K25" s="73"/>
      <c r="L25" s="59" t="s">
        <v>226</v>
      </c>
      <c r="M25" s="59" t="s">
        <v>226</v>
      </c>
      <c r="N25" s="59" t="s">
        <v>226</v>
      </c>
      <c r="O25" s="57"/>
    </row>
    <row r="26" ht="15.75" customHeight="1">
      <c r="A26" s="57"/>
      <c r="B26" s="26"/>
      <c r="C26" s="26"/>
      <c r="D26" s="26"/>
      <c r="E26" s="26"/>
      <c r="F26" s="26"/>
      <c r="G26" s="26"/>
      <c r="H26" s="26"/>
      <c r="I26" s="26"/>
      <c r="J26" s="26"/>
      <c r="K26" s="73"/>
      <c r="L26" s="26"/>
      <c r="M26" s="26"/>
      <c r="N26" s="26"/>
      <c r="O26" s="57"/>
    </row>
    <row r="27" ht="15.75" customHeight="1">
      <c r="A27" s="57"/>
      <c r="B27" s="26"/>
      <c r="C27" s="26"/>
      <c r="D27" s="26"/>
      <c r="E27" s="27"/>
      <c r="F27" s="27"/>
      <c r="G27" s="27"/>
      <c r="H27" s="27"/>
      <c r="I27" s="27"/>
      <c r="J27" s="27"/>
      <c r="K27" s="30"/>
      <c r="L27" s="26"/>
      <c r="M27" s="26"/>
      <c r="N27" s="26"/>
      <c r="O27" s="57"/>
    </row>
    <row r="28" ht="15.75" customHeight="1">
      <c r="A28" s="57"/>
      <c r="B28" s="26"/>
      <c r="C28" s="26"/>
      <c r="D28" s="26"/>
      <c r="E28" s="60" t="s">
        <v>227</v>
      </c>
      <c r="F28" s="80" t="s">
        <v>208</v>
      </c>
      <c r="G28" s="80" t="s">
        <v>208</v>
      </c>
      <c r="H28" s="83"/>
      <c r="I28" s="80" t="s">
        <v>224</v>
      </c>
      <c r="J28" s="81" t="s">
        <v>225</v>
      </c>
      <c r="K28" s="30"/>
      <c r="L28" s="26"/>
      <c r="M28" s="26"/>
      <c r="N28" s="26"/>
      <c r="O28" s="57"/>
    </row>
    <row r="29" ht="15.75" customHeight="1">
      <c r="A29" s="57"/>
      <c r="B29" s="26"/>
      <c r="C29" s="26"/>
      <c r="D29" s="26"/>
      <c r="E29" s="26"/>
      <c r="F29" s="26"/>
      <c r="G29" s="26"/>
      <c r="H29" s="26"/>
      <c r="I29" s="26"/>
      <c r="J29" s="26"/>
      <c r="K29" s="30"/>
      <c r="L29" s="26"/>
      <c r="M29" s="26"/>
      <c r="N29" s="26"/>
      <c r="O29" s="57"/>
    </row>
    <row r="30" ht="15.75" customHeight="1">
      <c r="A30" s="57"/>
      <c r="B30" s="26"/>
      <c r="C30" s="26"/>
      <c r="D30" s="26"/>
      <c r="E30" s="27"/>
      <c r="F30" s="27"/>
      <c r="G30" s="27"/>
      <c r="H30" s="27"/>
      <c r="I30" s="27"/>
      <c r="J30" s="27"/>
      <c r="K30" s="30"/>
      <c r="L30" s="27"/>
      <c r="M30" s="27"/>
      <c r="N30" s="27"/>
      <c r="O30" s="57"/>
    </row>
    <row r="31" ht="57.75" customHeight="1">
      <c r="A31" s="57"/>
      <c r="B31" s="26"/>
      <c r="C31" s="26"/>
      <c r="D31" s="26"/>
      <c r="E31" s="61" t="s">
        <v>228</v>
      </c>
      <c r="F31" s="61" t="s">
        <v>229</v>
      </c>
      <c r="G31" s="63" t="s">
        <v>181</v>
      </c>
      <c r="H31" s="55"/>
      <c r="I31" s="63"/>
      <c r="J31" s="63"/>
      <c r="K31" s="74"/>
      <c r="L31" s="23"/>
      <c r="M31" s="23"/>
      <c r="N31" s="75" t="s">
        <v>201</v>
      </c>
      <c r="O31" s="57"/>
    </row>
    <row r="32" ht="63.75" customHeight="1">
      <c r="A32" s="57"/>
      <c r="B32" s="26"/>
      <c r="C32" s="26"/>
      <c r="D32" s="26"/>
      <c r="E32" s="60" t="s">
        <v>230</v>
      </c>
      <c r="F32" s="84" t="s">
        <v>231</v>
      </c>
      <c r="G32" s="85" t="s">
        <v>181</v>
      </c>
      <c r="H32" s="86"/>
      <c r="I32" s="85"/>
      <c r="J32" s="87" t="s">
        <v>187</v>
      </c>
      <c r="K32" s="70"/>
      <c r="L32" s="75" t="s">
        <v>232</v>
      </c>
      <c r="M32" s="75" t="s">
        <v>232</v>
      </c>
      <c r="N32" s="75" t="s">
        <v>232</v>
      </c>
      <c r="O32" s="57"/>
    </row>
    <row r="33" ht="15.75" customHeight="1">
      <c r="A33" s="57"/>
      <c r="B33" s="26"/>
      <c r="C33" s="26"/>
      <c r="D33" s="26"/>
      <c r="E33" s="26"/>
      <c r="F33" s="66" t="s">
        <v>233</v>
      </c>
      <c r="G33" s="67" t="s">
        <v>187</v>
      </c>
      <c r="H33" s="67" t="s">
        <v>187</v>
      </c>
      <c r="I33" s="67" t="s">
        <v>187</v>
      </c>
      <c r="J33" s="67" t="s">
        <v>187</v>
      </c>
      <c r="K33" s="70"/>
      <c r="L33" s="69" t="s">
        <v>188</v>
      </c>
      <c r="M33" s="69" t="s">
        <v>188</v>
      </c>
      <c r="N33" s="69" t="s">
        <v>188</v>
      </c>
      <c r="O33" s="57"/>
    </row>
    <row r="34" ht="15.75" customHeight="1">
      <c r="A34" s="57"/>
      <c r="B34" s="26"/>
      <c r="C34" s="26"/>
      <c r="D34" s="26"/>
      <c r="E34" s="26"/>
      <c r="F34" s="66" t="s">
        <v>234</v>
      </c>
      <c r="G34" s="26"/>
      <c r="H34" s="26"/>
      <c r="I34" s="26"/>
      <c r="J34" s="26"/>
      <c r="K34" s="70"/>
      <c r="L34" s="26"/>
      <c r="M34" s="26"/>
      <c r="N34" s="26"/>
      <c r="O34" s="57"/>
    </row>
    <row r="35" ht="15.75" customHeight="1">
      <c r="A35" s="57"/>
      <c r="B35" s="26"/>
      <c r="C35" s="26"/>
      <c r="D35" s="26"/>
      <c r="E35" s="26"/>
      <c r="F35" s="66" t="s">
        <v>235</v>
      </c>
      <c r="G35" s="26"/>
      <c r="H35" s="26"/>
      <c r="I35" s="26"/>
      <c r="J35" s="26"/>
      <c r="K35" s="70"/>
      <c r="L35" s="26"/>
      <c r="M35" s="26"/>
      <c r="N35" s="26"/>
      <c r="O35" s="57"/>
    </row>
    <row r="36" ht="15.75" customHeight="1">
      <c r="A36" s="57"/>
      <c r="B36" s="27"/>
      <c r="C36" s="27"/>
      <c r="D36" s="27"/>
      <c r="E36" s="27"/>
      <c r="F36" s="66" t="s">
        <v>236</v>
      </c>
      <c r="G36" s="26"/>
      <c r="H36" s="26"/>
      <c r="I36" s="26"/>
      <c r="J36" s="26"/>
      <c r="K36" s="70"/>
      <c r="L36" s="26"/>
      <c r="M36" s="26"/>
      <c r="N36" s="26"/>
      <c r="O36" s="57"/>
    </row>
    <row r="37" ht="15.75" customHeight="1">
      <c r="A37" s="42"/>
      <c r="B37" s="58" t="s">
        <v>237</v>
      </c>
      <c r="C37" s="59" t="s">
        <v>178</v>
      </c>
      <c r="D37" s="88" t="s">
        <v>238</v>
      </c>
      <c r="E37" s="66" t="s">
        <v>239</v>
      </c>
      <c r="F37" s="66" t="s">
        <v>239</v>
      </c>
      <c r="G37" s="26"/>
      <c r="H37" s="26"/>
      <c r="I37" s="26"/>
      <c r="J37" s="26"/>
      <c r="K37" s="70"/>
      <c r="L37" s="89" t="s">
        <v>240</v>
      </c>
      <c r="M37" s="89" t="s">
        <v>240</v>
      </c>
      <c r="N37" s="89" t="s">
        <v>240</v>
      </c>
      <c r="O37" s="42"/>
    </row>
    <row r="38" ht="15.75" customHeight="1">
      <c r="A38" s="42"/>
      <c r="B38" s="26"/>
      <c r="C38" s="26"/>
      <c r="D38" s="26"/>
      <c r="E38" s="66" t="s">
        <v>241</v>
      </c>
      <c r="F38" s="66" t="s">
        <v>241</v>
      </c>
      <c r="G38" s="26"/>
      <c r="H38" s="26"/>
      <c r="I38" s="26"/>
      <c r="J38" s="26"/>
      <c r="K38" s="70"/>
      <c r="L38" s="26"/>
      <c r="M38" s="26"/>
      <c r="N38" s="26"/>
      <c r="O38" s="42"/>
    </row>
    <row r="39" ht="15.75" customHeight="1">
      <c r="A39" s="42"/>
      <c r="B39" s="26"/>
      <c r="C39" s="26"/>
      <c r="D39" s="26"/>
      <c r="E39" s="66" t="s">
        <v>242</v>
      </c>
      <c r="F39" s="66" t="s">
        <v>242</v>
      </c>
      <c r="G39" s="26"/>
      <c r="H39" s="26"/>
      <c r="I39" s="26"/>
      <c r="J39" s="26"/>
      <c r="K39" s="70"/>
      <c r="L39" s="26"/>
      <c r="M39" s="26"/>
      <c r="N39" s="26"/>
      <c r="O39" s="42"/>
    </row>
    <row r="40" ht="15.75" customHeight="1">
      <c r="A40" s="42"/>
      <c r="B40" s="26"/>
      <c r="C40" s="26"/>
      <c r="D40" s="26"/>
      <c r="E40" s="66" t="s">
        <v>243</v>
      </c>
      <c r="F40" s="66" t="s">
        <v>243</v>
      </c>
      <c r="G40" s="26"/>
      <c r="H40" s="26"/>
      <c r="I40" s="26"/>
      <c r="J40" s="26"/>
      <c r="K40" s="70"/>
      <c r="L40" s="26"/>
      <c r="M40" s="26"/>
      <c r="N40" s="26"/>
      <c r="O40" s="42"/>
    </row>
    <row r="41" ht="15.75" customHeight="1">
      <c r="A41" s="42"/>
      <c r="B41" s="26"/>
      <c r="C41" s="26"/>
      <c r="D41" s="26"/>
      <c r="E41" s="66" t="s">
        <v>244</v>
      </c>
      <c r="F41" s="66" t="s">
        <v>244</v>
      </c>
      <c r="G41" s="26"/>
      <c r="H41" s="26"/>
      <c r="I41" s="26"/>
      <c r="J41" s="26"/>
      <c r="K41" s="70"/>
      <c r="L41" s="26"/>
      <c r="M41" s="26"/>
      <c r="N41" s="26"/>
      <c r="O41" s="42"/>
    </row>
    <row r="42" ht="15.75" customHeight="1">
      <c r="A42" s="42"/>
      <c r="B42" s="26"/>
      <c r="C42" s="26"/>
      <c r="D42" s="26"/>
      <c r="E42" s="66" t="s">
        <v>245</v>
      </c>
      <c r="F42" s="66" t="s">
        <v>245</v>
      </c>
      <c r="G42" s="26"/>
      <c r="H42" s="26"/>
      <c r="I42" s="26"/>
      <c r="J42" s="26"/>
      <c r="K42" s="70"/>
      <c r="L42" s="26"/>
      <c r="M42" s="26"/>
      <c r="N42" s="26"/>
      <c r="O42" s="42"/>
    </row>
    <row r="43" ht="25.5" customHeight="1">
      <c r="A43" s="42"/>
      <c r="B43" s="26"/>
      <c r="C43" s="26"/>
      <c r="D43" s="26"/>
      <c r="E43" s="66" t="s">
        <v>246</v>
      </c>
      <c r="F43" s="66" t="s">
        <v>246</v>
      </c>
      <c r="G43" s="27"/>
      <c r="H43" s="27"/>
      <c r="I43" s="27"/>
      <c r="J43" s="27"/>
      <c r="K43" s="70"/>
      <c r="L43" s="27"/>
      <c r="M43" s="27"/>
      <c r="N43" s="27"/>
      <c r="O43" s="42"/>
    </row>
    <row r="44" ht="144.0" customHeight="1">
      <c r="A44" s="42"/>
      <c r="B44" s="26"/>
      <c r="C44" s="26"/>
      <c r="D44" s="26"/>
      <c r="E44" s="60" t="s">
        <v>247</v>
      </c>
      <c r="F44" s="84" t="s">
        <v>248</v>
      </c>
      <c r="G44" s="85" t="s">
        <v>181</v>
      </c>
      <c r="H44" s="86"/>
      <c r="I44" s="85"/>
      <c r="J44" s="79"/>
      <c r="K44" s="70"/>
      <c r="L44" s="46" t="s">
        <v>249</v>
      </c>
      <c r="M44" s="46" t="s">
        <v>249</v>
      </c>
      <c r="N44" s="46" t="s">
        <v>249</v>
      </c>
      <c r="O44" s="42"/>
    </row>
    <row r="45" ht="87.75" customHeight="1">
      <c r="A45" s="42"/>
      <c r="B45" s="26"/>
      <c r="C45" s="26"/>
      <c r="D45" s="26"/>
      <c r="E45" s="26"/>
      <c r="F45" s="90" t="s">
        <v>250</v>
      </c>
      <c r="G45" s="82" t="s">
        <v>187</v>
      </c>
      <c r="H45" s="82" t="s">
        <v>187</v>
      </c>
      <c r="I45" s="82" t="s">
        <v>187</v>
      </c>
      <c r="J45" s="82" t="s">
        <v>187</v>
      </c>
      <c r="K45" s="70"/>
      <c r="L45" s="46" t="s">
        <v>251</v>
      </c>
      <c r="M45" s="46" t="s">
        <v>251</v>
      </c>
      <c r="N45" s="46" t="s">
        <v>251</v>
      </c>
      <c r="O45" s="42"/>
    </row>
    <row r="46" ht="69.0" customHeight="1">
      <c r="A46" s="42"/>
      <c r="B46" s="26"/>
      <c r="C46" s="26"/>
      <c r="D46" s="26"/>
      <c r="E46" s="26"/>
      <c r="F46" s="90" t="s">
        <v>252</v>
      </c>
      <c r="G46" s="91" t="s">
        <v>253</v>
      </c>
      <c r="H46" s="92"/>
      <c r="I46" s="91">
        <v>2019.0</v>
      </c>
      <c r="J46" s="87" t="s">
        <v>254</v>
      </c>
      <c r="K46" s="70"/>
      <c r="L46" s="46" t="s">
        <v>255</v>
      </c>
      <c r="M46" s="46" t="s">
        <v>255</v>
      </c>
      <c r="N46" s="46" t="s">
        <v>255</v>
      </c>
      <c r="O46" s="42"/>
    </row>
    <row r="47" ht="91.5" customHeight="1">
      <c r="A47" s="42"/>
      <c r="B47" s="26"/>
      <c r="C47" s="26"/>
      <c r="D47" s="26"/>
      <c r="E47" s="26"/>
      <c r="F47" s="66" t="s">
        <v>256</v>
      </c>
      <c r="G47" s="76" t="s">
        <v>215</v>
      </c>
      <c r="H47" s="77"/>
      <c r="I47" s="93">
        <v>43556.0</v>
      </c>
      <c r="J47" s="94"/>
      <c r="K47" s="70"/>
      <c r="L47" s="46" t="s">
        <v>257</v>
      </c>
      <c r="M47" s="46" t="s">
        <v>257</v>
      </c>
      <c r="N47" s="46" t="s">
        <v>257</v>
      </c>
      <c r="O47" s="42"/>
    </row>
    <row r="48" ht="98.25" customHeight="1">
      <c r="A48" s="42"/>
      <c r="B48" s="26"/>
      <c r="C48" s="26"/>
      <c r="D48" s="26"/>
      <c r="E48" s="26"/>
      <c r="F48" s="66" t="s">
        <v>258</v>
      </c>
      <c r="G48" s="76" t="s">
        <v>212</v>
      </c>
      <c r="H48" s="77"/>
      <c r="I48" s="93">
        <v>43556.0</v>
      </c>
      <c r="J48" s="94"/>
      <c r="K48" s="70"/>
      <c r="L48" s="46" t="s">
        <v>257</v>
      </c>
      <c r="M48" s="46" t="s">
        <v>257</v>
      </c>
      <c r="N48" s="46" t="s">
        <v>257</v>
      </c>
      <c r="O48" s="42"/>
    </row>
    <row r="49" ht="93.0" customHeight="1">
      <c r="A49" s="42"/>
      <c r="B49" s="26"/>
      <c r="C49" s="26"/>
      <c r="D49" s="26"/>
      <c r="E49" s="27"/>
      <c r="F49" s="66" t="s">
        <v>259</v>
      </c>
      <c r="G49" s="76" t="s">
        <v>208</v>
      </c>
      <c r="H49" s="77"/>
      <c r="I49" s="93">
        <v>43556.0</v>
      </c>
      <c r="J49" s="94"/>
      <c r="K49" s="70"/>
      <c r="L49" s="46" t="s">
        <v>257</v>
      </c>
      <c r="M49" s="46" t="s">
        <v>257</v>
      </c>
      <c r="N49" s="46" t="s">
        <v>257</v>
      </c>
      <c r="O49" s="42"/>
    </row>
    <row r="50" ht="15.75" customHeight="1">
      <c r="A50" s="42"/>
      <c r="B50" s="26"/>
      <c r="C50" s="26"/>
      <c r="D50" s="26"/>
      <c r="E50" s="60" t="s">
        <v>260</v>
      </c>
      <c r="F50" s="66" t="s">
        <v>261</v>
      </c>
      <c r="G50" s="67" t="s">
        <v>187</v>
      </c>
      <c r="H50" s="67" t="s">
        <v>187</v>
      </c>
      <c r="I50" s="67" t="s">
        <v>187</v>
      </c>
      <c r="J50" s="67" t="s">
        <v>187</v>
      </c>
      <c r="K50" s="70"/>
      <c r="L50" s="95" t="s">
        <v>262</v>
      </c>
      <c r="M50" s="95" t="s">
        <v>262</v>
      </c>
      <c r="N50" s="95" t="s">
        <v>262</v>
      </c>
      <c r="O50" s="42"/>
    </row>
    <row r="51" ht="15.75" customHeight="1">
      <c r="A51" s="42"/>
      <c r="B51" s="26"/>
      <c r="C51" s="26"/>
      <c r="D51" s="26"/>
      <c r="E51" s="26"/>
      <c r="F51" s="66" t="s">
        <v>263</v>
      </c>
      <c r="G51" s="26"/>
      <c r="H51" s="26"/>
      <c r="I51" s="26"/>
      <c r="J51" s="26"/>
      <c r="K51" s="70"/>
      <c r="L51" s="26"/>
      <c r="M51" s="26"/>
      <c r="N51" s="26"/>
      <c r="O51" s="42"/>
    </row>
    <row r="52" ht="25.5" customHeight="1">
      <c r="A52" s="42"/>
      <c r="B52" s="26"/>
      <c r="C52" s="26"/>
      <c r="D52" s="26"/>
      <c r="E52" s="26"/>
      <c r="F52" s="66" t="s">
        <v>264</v>
      </c>
      <c r="G52" s="26"/>
      <c r="H52" s="26"/>
      <c r="I52" s="26"/>
      <c r="J52" s="26"/>
      <c r="K52" s="70"/>
      <c r="L52" s="26"/>
      <c r="M52" s="26"/>
      <c r="N52" s="26"/>
      <c r="O52" s="42"/>
    </row>
    <row r="53" ht="15.75" customHeight="1">
      <c r="A53" s="42"/>
      <c r="B53" s="26"/>
      <c r="C53" s="26"/>
      <c r="D53" s="26"/>
      <c r="E53" s="26"/>
      <c r="F53" s="66" t="s">
        <v>265</v>
      </c>
      <c r="G53" s="26"/>
      <c r="H53" s="26"/>
      <c r="I53" s="26"/>
      <c r="J53" s="26"/>
      <c r="K53" s="70"/>
      <c r="L53" s="26"/>
      <c r="M53" s="26"/>
      <c r="N53" s="26"/>
      <c r="O53" s="42"/>
    </row>
    <row r="54" ht="25.5" customHeight="1">
      <c r="A54" s="42"/>
      <c r="B54" s="26"/>
      <c r="C54" s="26"/>
      <c r="D54" s="26"/>
      <c r="E54" s="26"/>
      <c r="F54" s="66" t="s">
        <v>266</v>
      </c>
      <c r="G54" s="26"/>
      <c r="H54" s="26"/>
      <c r="I54" s="26"/>
      <c r="J54" s="26"/>
      <c r="K54" s="70"/>
      <c r="L54" s="26"/>
      <c r="M54" s="26"/>
      <c r="N54" s="26"/>
      <c r="O54" s="42"/>
    </row>
    <row r="55" ht="15.75" customHeight="1">
      <c r="A55" s="42"/>
      <c r="B55" s="26"/>
      <c r="C55" s="26"/>
      <c r="D55" s="26"/>
      <c r="E55" s="27"/>
      <c r="F55" s="66" t="s">
        <v>267</v>
      </c>
      <c r="G55" s="27"/>
      <c r="H55" s="27"/>
      <c r="I55" s="27"/>
      <c r="J55" s="27"/>
      <c r="K55" s="75"/>
      <c r="L55" s="27"/>
      <c r="M55" s="27"/>
      <c r="N55" s="27"/>
      <c r="O55" s="42"/>
    </row>
    <row r="56" ht="118.5" customHeight="1">
      <c r="A56" s="42"/>
      <c r="B56" s="26"/>
      <c r="C56" s="26"/>
      <c r="D56" s="26"/>
      <c r="E56" s="66" t="s">
        <v>268</v>
      </c>
      <c r="F56" s="66" t="s">
        <v>269</v>
      </c>
      <c r="G56" s="76" t="s">
        <v>253</v>
      </c>
      <c r="H56" s="77"/>
      <c r="I56" s="76" t="s">
        <v>270</v>
      </c>
      <c r="J56" s="87" t="s">
        <v>271</v>
      </c>
      <c r="K56" s="75"/>
      <c r="L56" s="46" t="s">
        <v>272</v>
      </c>
      <c r="M56" s="46" t="s">
        <v>272</v>
      </c>
      <c r="N56" s="46" t="s">
        <v>272</v>
      </c>
      <c r="O56" s="42"/>
    </row>
    <row r="57" ht="96.75" customHeight="1">
      <c r="A57" s="42"/>
      <c r="B57" s="26"/>
      <c r="C57" s="26"/>
      <c r="D57" s="26"/>
      <c r="E57" s="66" t="s">
        <v>273</v>
      </c>
      <c r="F57" s="66" t="s">
        <v>273</v>
      </c>
      <c r="G57" s="67" t="s">
        <v>187</v>
      </c>
      <c r="H57" s="67" t="s">
        <v>187</v>
      </c>
      <c r="I57" s="67" t="s">
        <v>187</v>
      </c>
      <c r="J57" s="67" t="s">
        <v>187</v>
      </c>
      <c r="K57" s="75"/>
      <c r="L57" s="46" t="s">
        <v>274</v>
      </c>
      <c r="M57" s="46" t="s">
        <v>274</v>
      </c>
      <c r="N57" s="46" t="s">
        <v>274</v>
      </c>
      <c r="O57" s="42"/>
    </row>
    <row r="58" ht="15.75" customHeight="1">
      <c r="A58" s="42"/>
      <c r="B58" s="26"/>
      <c r="C58" s="26"/>
      <c r="D58" s="26"/>
      <c r="E58" s="66" t="s">
        <v>275</v>
      </c>
      <c r="F58" s="66" t="s">
        <v>275</v>
      </c>
      <c r="G58" s="26"/>
      <c r="H58" s="26"/>
      <c r="I58" s="26"/>
      <c r="J58" s="26"/>
      <c r="K58" s="75"/>
      <c r="L58" s="46" t="s">
        <v>276</v>
      </c>
      <c r="M58" s="46" t="s">
        <v>276</v>
      </c>
      <c r="N58" s="96" t="s">
        <v>276</v>
      </c>
      <c r="O58" s="42"/>
    </row>
    <row r="59" ht="15.75" customHeight="1">
      <c r="A59" s="42"/>
      <c r="B59" s="26"/>
      <c r="C59" s="26"/>
      <c r="D59" s="26"/>
      <c r="E59" s="66" t="s">
        <v>277</v>
      </c>
      <c r="F59" s="66" t="s">
        <v>277</v>
      </c>
      <c r="G59" s="26"/>
      <c r="H59" s="26"/>
      <c r="I59" s="26"/>
      <c r="J59" s="26"/>
      <c r="K59" s="75"/>
      <c r="L59" s="46" t="s">
        <v>278</v>
      </c>
      <c r="M59" s="46" t="s">
        <v>278</v>
      </c>
      <c r="N59" s="46" t="s">
        <v>278</v>
      </c>
      <c r="O59" s="42"/>
    </row>
    <row r="60" ht="15.75" customHeight="1">
      <c r="A60" s="42"/>
      <c r="B60" s="26"/>
      <c r="C60" s="26"/>
      <c r="D60" s="26"/>
      <c r="E60" s="66" t="s">
        <v>279</v>
      </c>
      <c r="F60" s="66" t="s">
        <v>279</v>
      </c>
      <c r="G60" s="26"/>
      <c r="H60" s="26"/>
      <c r="I60" s="26"/>
      <c r="J60" s="26"/>
      <c r="K60" s="75"/>
      <c r="L60" s="46" t="s">
        <v>280</v>
      </c>
      <c r="M60" s="46" t="s">
        <v>280</v>
      </c>
      <c r="N60" s="46" t="s">
        <v>280</v>
      </c>
      <c r="O60" s="42"/>
    </row>
    <row r="61" ht="15.75" customHeight="1">
      <c r="A61" s="42"/>
      <c r="B61" s="26"/>
      <c r="C61" s="26"/>
      <c r="D61" s="26"/>
      <c r="E61" s="66" t="s">
        <v>281</v>
      </c>
      <c r="F61" s="66" t="s">
        <v>282</v>
      </c>
      <c r="G61" s="27"/>
      <c r="H61" s="27"/>
      <c r="I61" s="27"/>
      <c r="J61" s="27"/>
      <c r="K61" s="97"/>
      <c r="L61" s="46" t="s">
        <v>283</v>
      </c>
      <c r="M61" s="46" t="s">
        <v>283</v>
      </c>
      <c r="N61" s="46" t="s">
        <v>283</v>
      </c>
      <c r="O61" s="42"/>
    </row>
    <row r="62" ht="54.0" customHeight="1">
      <c r="A62" s="42"/>
      <c r="B62" s="27"/>
      <c r="C62" s="27"/>
      <c r="D62" s="27"/>
      <c r="E62" s="66" t="s">
        <v>284</v>
      </c>
      <c r="F62" s="66" t="s">
        <v>285</v>
      </c>
      <c r="G62" s="76" t="s">
        <v>181</v>
      </c>
      <c r="H62" s="76"/>
      <c r="I62" s="93"/>
      <c r="J62" s="87" t="s">
        <v>271</v>
      </c>
      <c r="K62" s="75"/>
      <c r="L62" s="46" t="s">
        <v>286</v>
      </c>
      <c r="M62" s="46" t="s">
        <v>286</v>
      </c>
      <c r="N62" s="46" t="s">
        <v>286</v>
      </c>
      <c r="O62" s="42"/>
    </row>
    <row r="63" ht="15.75" customHeight="1">
      <c r="A63" s="42"/>
      <c r="B63" s="58" t="s">
        <v>287</v>
      </c>
      <c r="C63" s="59" t="s">
        <v>178</v>
      </c>
      <c r="D63" s="88" t="s">
        <v>288</v>
      </c>
      <c r="E63" s="66" t="s">
        <v>289</v>
      </c>
      <c r="F63" s="98" t="s">
        <v>290</v>
      </c>
      <c r="G63" s="91" t="s">
        <v>291</v>
      </c>
      <c r="H63" s="92"/>
      <c r="I63" s="99">
        <v>43497.0</v>
      </c>
      <c r="J63" s="87" t="s">
        <v>292</v>
      </c>
      <c r="K63" s="75"/>
      <c r="L63" s="46" t="s">
        <v>293</v>
      </c>
      <c r="M63" s="46" t="s">
        <v>293</v>
      </c>
      <c r="N63" s="46" t="s">
        <v>293</v>
      </c>
      <c r="O63" s="42"/>
    </row>
    <row r="64" ht="15.75" customHeight="1">
      <c r="A64" s="42"/>
      <c r="B64" s="26"/>
      <c r="C64" s="26"/>
      <c r="D64" s="26"/>
      <c r="E64" s="66" t="s">
        <v>294</v>
      </c>
      <c r="F64" s="98" t="s">
        <v>295</v>
      </c>
      <c r="G64" s="76" t="s">
        <v>291</v>
      </c>
      <c r="H64" s="77"/>
      <c r="I64" s="93" t="s">
        <v>296</v>
      </c>
      <c r="J64" s="100"/>
      <c r="K64" s="75"/>
      <c r="L64" s="46" t="s">
        <v>297</v>
      </c>
      <c r="M64" s="46" t="s">
        <v>297</v>
      </c>
      <c r="N64" s="46" t="s">
        <v>298</v>
      </c>
      <c r="O64" s="42"/>
    </row>
    <row r="65" ht="15.75" customHeight="1">
      <c r="A65" s="42"/>
      <c r="B65" s="26"/>
      <c r="C65" s="26"/>
      <c r="D65" s="26"/>
      <c r="E65" s="66" t="s">
        <v>299</v>
      </c>
      <c r="F65" s="98" t="s">
        <v>300</v>
      </c>
      <c r="G65" s="76" t="s">
        <v>291</v>
      </c>
      <c r="H65" s="77"/>
      <c r="I65" s="93" t="s">
        <v>296</v>
      </c>
      <c r="J65" s="100"/>
      <c r="K65" s="75"/>
      <c r="L65" s="46" t="s">
        <v>301</v>
      </c>
      <c r="M65" s="46" t="s">
        <v>301</v>
      </c>
      <c r="N65" s="46" t="s">
        <v>301</v>
      </c>
      <c r="O65" s="42"/>
    </row>
    <row r="66" ht="15.75" customHeight="1">
      <c r="A66" s="42"/>
      <c r="B66" s="26"/>
      <c r="C66" s="26"/>
      <c r="D66" s="26"/>
      <c r="E66" s="66" t="s">
        <v>302</v>
      </c>
      <c r="F66" s="66" t="s">
        <v>303</v>
      </c>
      <c r="G66" s="76" t="s">
        <v>304</v>
      </c>
      <c r="H66" s="76"/>
      <c r="I66" s="93">
        <v>43496.0</v>
      </c>
      <c r="J66" s="100"/>
      <c r="K66" s="75"/>
      <c r="L66" s="46" t="s">
        <v>305</v>
      </c>
      <c r="M66" s="46" t="s">
        <v>305</v>
      </c>
      <c r="N66" s="46" t="s">
        <v>305</v>
      </c>
      <c r="O66" s="42"/>
    </row>
    <row r="67" ht="15.75" customHeight="1">
      <c r="A67" s="42"/>
      <c r="B67" s="26"/>
      <c r="C67" s="26"/>
      <c r="D67" s="26"/>
      <c r="E67" s="101" t="s">
        <v>306</v>
      </c>
      <c r="F67" s="66" t="s">
        <v>307</v>
      </c>
      <c r="G67" s="91" t="s">
        <v>291</v>
      </c>
      <c r="H67" s="92"/>
      <c r="I67" s="99" t="s">
        <v>308</v>
      </c>
      <c r="J67" s="79" t="s">
        <v>292</v>
      </c>
      <c r="K67" s="75"/>
      <c r="L67" s="46" t="s">
        <v>309</v>
      </c>
      <c r="M67" s="46" t="s">
        <v>310</v>
      </c>
      <c r="N67" s="46" t="s">
        <v>311</v>
      </c>
      <c r="O67" s="42"/>
    </row>
    <row r="68" ht="15.75" customHeight="1">
      <c r="A68" s="42"/>
      <c r="B68" s="26"/>
      <c r="C68" s="26"/>
      <c r="D68" s="26"/>
      <c r="E68" s="66" t="s">
        <v>312</v>
      </c>
      <c r="F68" s="66" t="s">
        <v>313</v>
      </c>
      <c r="G68" s="91" t="s">
        <v>253</v>
      </c>
      <c r="H68" s="92"/>
      <c r="I68" s="99" t="s">
        <v>314</v>
      </c>
      <c r="J68" s="87" t="s">
        <v>292</v>
      </c>
      <c r="K68" s="75"/>
      <c r="L68" s="46" t="s">
        <v>315</v>
      </c>
      <c r="M68" s="46" t="s">
        <v>315</v>
      </c>
      <c r="N68" s="46" t="s">
        <v>315</v>
      </c>
      <c r="O68" s="42"/>
    </row>
    <row r="69" ht="15.75" customHeight="1">
      <c r="A69" s="42"/>
      <c r="B69" s="26"/>
      <c r="C69" s="26"/>
      <c r="D69" s="27"/>
      <c r="E69" s="101" t="s">
        <v>316</v>
      </c>
      <c r="F69" s="101" t="s">
        <v>317</v>
      </c>
      <c r="G69" s="76" t="s">
        <v>304</v>
      </c>
      <c r="H69" s="76"/>
      <c r="I69" s="93">
        <v>43861.0</v>
      </c>
      <c r="J69" s="94"/>
      <c r="K69" s="75"/>
      <c r="L69" s="46" t="s">
        <v>318</v>
      </c>
      <c r="M69" s="46" t="s">
        <v>318</v>
      </c>
      <c r="N69" s="46" t="s">
        <v>319</v>
      </c>
      <c r="O69" s="42"/>
    </row>
    <row r="70" ht="15.75" customHeight="1">
      <c r="A70" s="42"/>
      <c r="B70" s="26"/>
      <c r="C70" s="26"/>
      <c r="D70" s="88" t="s">
        <v>320</v>
      </c>
      <c r="E70" s="60" t="s">
        <v>321</v>
      </c>
      <c r="F70" s="60" t="s">
        <v>322</v>
      </c>
      <c r="G70" s="76" t="s">
        <v>212</v>
      </c>
      <c r="H70" s="76"/>
      <c r="I70" s="76" t="s">
        <v>323</v>
      </c>
      <c r="J70" s="102"/>
      <c r="K70" s="75"/>
      <c r="L70" s="95" t="s">
        <v>324</v>
      </c>
      <c r="M70" s="95" t="s">
        <v>324</v>
      </c>
      <c r="N70" s="95" t="s">
        <v>324</v>
      </c>
      <c r="O70" s="42"/>
    </row>
    <row r="71" ht="15.0" customHeight="1">
      <c r="A71" s="42"/>
      <c r="B71" s="26"/>
      <c r="C71" s="26"/>
      <c r="D71" s="26"/>
      <c r="E71" s="26"/>
      <c r="F71" s="26"/>
      <c r="G71" s="76" t="s">
        <v>304</v>
      </c>
      <c r="H71" s="76"/>
      <c r="I71" s="76" t="s">
        <v>323</v>
      </c>
      <c r="J71" s="26"/>
      <c r="K71" s="75"/>
      <c r="L71" s="26"/>
      <c r="M71" s="26"/>
      <c r="N71" s="26"/>
      <c r="O71" s="42"/>
    </row>
    <row r="72" ht="15.75" customHeight="1">
      <c r="A72" s="42"/>
      <c r="B72" s="26"/>
      <c r="C72" s="26"/>
      <c r="D72" s="26"/>
      <c r="E72" s="26"/>
      <c r="F72" s="26"/>
      <c r="G72" s="76" t="s">
        <v>291</v>
      </c>
      <c r="H72" s="76"/>
      <c r="I72" s="76" t="s">
        <v>323</v>
      </c>
      <c r="J72" s="26"/>
      <c r="K72" s="75"/>
      <c r="L72" s="26"/>
      <c r="M72" s="26"/>
      <c r="N72" s="26"/>
      <c r="O72" s="42"/>
    </row>
    <row r="73" ht="15.0" customHeight="1">
      <c r="A73" s="42"/>
      <c r="B73" s="26"/>
      <c r="C73" s="26"/>
      <c r="D73" s="26"/>
      <c r="E73" s="26"/>
      <c r="F73" s="26"/>
      <c r="G73" s="76" t="s">
        <v>208</v>
      </c>
      <c r="H73" s="76"/>
      <c r="I73" s="76" t="s">
        <v>323</v>
      </c>
      <c r="J73" s="27"/>
      <c r="K73" s="75"/>
      <c r="L73" s="27"/>
      <c r="M73" s="27"/>
      <c r="N73" s="27"/>
      <c r="O73" s="42"/>
    </row>
    <row r="74" ht="15.0" customHeight="1">
      <c r="A74" s="42"/>
      <c r="B74" s="26"/>
      <c r="C74" s="26"/>
      <c r="D74" s="26"/>
      <c r="E74" s="26"/>
      <c r="F74" s="26"/>
      <c r="G74" s="103" t="s">
        <v>181</v>
      </c>
      <c r="H74" s="103"/>
      <c r="I74" s="103" t="s">
        <v>325</v>
      </c>
      <c r="J74" s="63"/>
      <c r="K74" s="103"/>
      <c r="L74" s="24"/>
      <c r="M74" s="24"/>
      <c r="N74" s="104" t="s">
        <v>326</v>
      </c>
      <c r="O74" s="42"/>
    </row>
    <row r="75" ht="15.75" customHeight="1">
      <c r="A75" s="42"/>
      <c r="B75" s="26"/>
      <c r="C75" s="26"/>
      <c r="D75" s="26"/>
      <c r="E75" s="26"/>
      <c r="F75" s="26"/>
      <c r="G75" s="26"/>
      <c r="H75" s="26"/>
      <c r="I75" s="26"/>
      <c r="J75" s="63"/>
      <c r="K75" s="26"/>
      <c r="L75" s="24"/>
      <c r="M75" s="24"/>
      <c r="N75" s="26"/>
      <c r="O75" s="42"/>
    </row>
    <row r="76" ht="15.75" customHeight="1">
      <c r="A76" s="42"/>
      <c r="B76" s="26"/>
      <c r="C76" s="26"/>
      <c r="D76" s="26"/>
      <c r="E76" s="27"/>
      <c r="F76" s="27"/>
      <c r="G76" s="27"/>
      <c r="H76" s="27"/>
      <c r="I76" s="27"/>
      <c r="J76" s="63"/>
      <c r="K76" s="27"/>
      <c r="L76" s="24"/>
      <c r="M76" s="24"/>
      <c r="N76" s="27"/>
      <c r="O76" s="42"/>
    </row>
    <row r="77" ht="59.25" customHeight="1">
      <c r="A77" s="42"/>
      <c r="B77" s="26"/>
      <c r="C77" s="26"/>
      <c r="D77" s="26"/>
      <c r="E77" s="66" t="s">
        <v>327</v>
      </c>
      <c r="F77" s="66" t="s">
        <v>328</v>
      </c>
      <c r="G77" s="67" t="s">
        <v>187</v>
      </c>
      <c r="H77" s="67" t="s">
        <v>187</v>
      </c>
      <c r="I77" s="81" t="s">
        <v>187</v>
      </c>
      <c r="J77" s="87"/>
      <c r="K77" s="75"/>
      <c r="L77" s="95" t="s">
        <v>329</v>
      </c>
      <c r="M77" s="95" t="s">
        <v>329</v>
      </c>
      <c r="N77" s="95" t="s">
        <v>329</v>
      </c>
      <c r="O77" s="42"/>
    </row>
    <row r="78" ht="15.0" customHeight="1">
      <c r="A78" s="42"/>
      <c r="B78" s="26"/>
      <c r="C78" s="26"/>
      <c r="D78" s="26"/>
      <c r="E78" s="66" t="s">
        <v>330</v>
      </c>
      <c r="F78" s="66" t="s">
        <v>330</v>
      </c>
      <c r="G78" s="27"/>
      <c r="H78" s="27"/>
      <c r="I78" s="27"/>
      <c r="J78" s="87"/>
      <c r="K78" s="75"/>
      <c r="L78" s="26"/>
      <c r="M78" s="26"/>
      <c r="N78" s="26"/>
      <c r="O78" s="42"/>
    </row>
    <row r="79" ht="15.0" customHeight="1">
      <c r="A79" s="42"/>
      <c r="B79" s="26"/>
      <c r="C79" s="26"/>
      <c r="D79" s="26"/>
      <c r="E79" s="60" t="s">
        <v>331</v>
      </c>
      <c r="F79" s="60" t="s">
        <v>332</v>
      </c>
      <c r="G79" s="76" t="s">
        <v>212</v>
      </c>
      <c r="H79" s="76"/>
      <c r="I79" s="76" t="s">
        <v>323</v>
      </c>
      <c r="J79" s="79"/>
      <c r="K79" s="75"/>
      <c r="L79" s="95" t="s">
        <v>333</v>
      </c>
      <c r="M79" s="95" t="s">
        <v>333</v>
      </c>
      <c r="N79" s="95" t="s">
        <v>333</v>
      </c>
      <c r="O79" s="42"/>
    </row>
    <row r="80" ht="15.0" customHeight="1">
      <c r="A80" s="42"/>
      <c r="B80" s="26"/>
      <c r="C80" s="26"/>
      <c r="D80" s="26"/>
      <c r="E80" s="26"/>
      <c r="F80" s="26"/>
      <c r="G80" s="76" t="s">
        <v>304</v>
      </c>
      <c r="H80" s="76"/>
      <c r="I80" s="76" t="s">
        <v>323</v>
      </c>
      <c r="J80" s="79"/>
      <c r="K80" s="75"/>
      <c r="L80" s="26"/>
      <c r="M80" s="26"/>
      <c r="N80" s="26"/>
      <c r="O80" s="42"/>
    </row>
    <row r="81" ht="15.75" customHeight="1">
      <c r="A81" s="42"/>
      <c r="B81" s="26"/>
      <c r="C81" s="26"/>
      <c r="D81" s="26"/>
      <c r="E81" s="26"/>
      <c r="F81" s="26"/>
      <c r="G81" s="76" t="s">
        <v>291</v>
      </c>
      <c r="H81" s="76"/>
      <c r="I81" s="76" t="s">
        <v>323</v>
      </c>
      <c r="J81" s="79"/>
      <c r="K81" s="75"/>
      <c r="L81" s="26"/>
      <c r="M81" s="26"/>
      <c r="N81" s="26"/>
      <c r="O81" s="42"/>
    </row>
    <row r="82" ht="41.25" customHeight="1">
      <c r="A82" s="42"/>
      <c r="B82" s="26"/>
      <c r="C82" s="26"/>
      <c r="D82" s="26"/>
      <c r="E82" s="26"/>
      <c r="F82" s="26"/>
      <c r="G82" s="76" t="s">
        <v>208</v>
      </c>
      <c r="H82" s="76"/>
      <c r="I82" s="76" t="s">
        <v>323</v>
      </c>
      <c r="J82" s="79"/>
      <c r="K82" s="75"/>
      <c r="L82" s="27"/>
      <c r="M82" s="27"/>
      <c r="N82" s="27"/>
      <c r="O82" s="42"/>
    </row>
    <row r="83" ht="65.25" customHeight="1">
      <c r="A83" s="42"/>
      <c r="B83" s="26"/>
      <c r="C83" s="26"/>
      <c r="D83" s="26"/>
      <c r="E83" s="27"/>
      <c r="F83" s="27"/>
      <c r="G83" s="105" t="s">
        <v>181</v>
      </c>
      <c r="H83" s="63"/>
      <c r="I83" s="63" t="s">
        <v>334</v>
      </c>
      <c r="J83" s="63"/>
      <c r="K83" s="75"/>
      <c r="L83" s="46" t="s">
        <v>335</v>
      </c>
      <c r="M83" s="46" t="s">
        <v>335</v>
      </c>
      <c r="N83" s="46" t="s">
        <v>335</v>
      </c>
      <c r="O83" s="42"/>
    </row>
    <row r="84" ht="15.75" customHeight="1">
      <c r="A84" s="42"/>
      <c r="B84" s="27"/>
      <c r="C84" s="27"/>
      <c r="D84" s="27"/>
      <c r="E84" s="66" t="s">
        <v>336</v>
      </c>
      <c r="F84" s="66" t="s">
        <v>337</v>
      </c>
      <c r="G84" s="76" t="s">
        <v>253</v>
      </c>
      <c r="H84" s="77"/>
      <c r="I84" s="93" t="s">
        <v>338</v>
      </c>
      <c r="J84" s="100"/>
      <c r="K84" s="75"/>
      <c r="L84" s="106" t="s">
        <v>339</v>
      </c>
      <c r="M84" s="106" t="s">
        <v>339</v>
      </c>
      <c r="N84" s="106" t="s">
        <v>339</v>
      </c>
      <c r="O84" s="42"/>
    </row>
    <row r="85" ht="15.75" customHeight="1">
      <c r="A85" s="42"/>
      <c r="B85" s="58" t="s">
        <v>340</v>
      </c>
      <c r="C85" s="59" t="s">
        <v>178</v>
      </c>
      <c r="D85" s="59" t="s">
        <v>341</v>
      </c>
      <c r="E85" s="60" t="s">
        <v>342</v>
      </c>
      <c r="F85" s="66" t="s">
        <v>343</v>
      </c>
      <c r="G85" s="76" t="s">
        <v>304</v>
      </c>
      <c r="H85" s="76"/>
      <c r="I85" s="93" t="s">
        <v>344</v>
      </c>
      <c r="J85" s="94"/>
      <c r="K85" s="75"/>
      <c r="L85" s="106" t="s">
        <v>345</v>
      </c>
      <c r="M85" s="106" t="s">
        <v>345</v>
      </c>
      <c r="N85" s="106" t="s">
        <v>345</v>
      </c>
      <c r="O85" s="42"/>
    </row>
    <row r="86" ht="15.75" customHeight="1">
      <c r="A86" s="42"/>
      <c r="B86" s="26"/>
      <c r="C86" s="26"/>
      <c r="D86" s="26"/>
      <c r="E86" s="26"/>
      <c r="F86" s="66" t="s">
        <v>346</v>
      </c>
      <c r="G86" s="76" t="s">
        <v>304</v>
      </c>
      <c r="H86" s="76"/>
      <c r="I86" s="93">
        <v>43860.0</v>
      </c>
      <c r="J86" s="100"/>
      <c r="K86" s="75"/>
      <c r="L86" s="106" t="s">
        <v>347</v>
      </c>
      <c r="M86" s="106" t="s">
        <v>347</v>
      </c>
      <c r="N86" s="106" t="s">
        <v>347</v>
      </c>
      <c r="O86" s="42"/>
    </row>
    <row r="87" ht="15.75" customHeight="1">
      <c r="A87" s="42"/>
      <c r="B87" s="26"/>
      <c r="C87" s="26"/>
      <c r="D87" s="26"/>
      <c r="E87" s="26"/>
      <c r="F87" s="66" t="s">
        <v>348</v>
      </c>
      <c r="G87" s="76" t="s">
        <v>304</v>
      </c>
      <c r="H87" s="76"/>
      <c r="I87" s="93">
        <v>43951.0</v>
      </c>
      <c r="J87" s="100"/>
      <c r="K87" s="75"/>
      <c r="L87" s="106" t="s">
        <v>349</v>
      </c>
      <c r="M87" s="106" t="s">
        <v>349</v>
      </c>
      <c r="N87" s="106" t="s">
        <v>349</v>
      </c>
      <c r="O87" s="42"/>
    </row>
    <row r="88" ht="15.75" customHeight="1">
      <c r="A88" s="42"/>
      <c r="B88" s="26"/>
      <c r="C88" s="26"/>
      <c r="D88" s="26"/>
      <c r="E88" s="26"/>
      <c r="F88" s="66" t="s">
        <v>350</v>
      </c>
      <c r="G88" s="76" t="s">
        <v>304</v>
      </c>
      <c r="H88" s="76"/>
      <c r="I88" s="93">
        <v>43889.0</v>
      </c>
      <c r="J88" s="100"/>
      <c r="K88" s="75"/>
      <c r="L88" s="106" t="s">
        <v>351</v>
      </c>
      <c r="M88" s="106" t="s">
        <v>351</v>
      </c>
      <c r="N88" s="106" t="s">
        <v>351</v>
      </c>
      <c r="O88" s="42"/>
    </row>
    <row r="89" ht="39.75" customHeight="1">
      <c r="A89" s="107"/>
      <c r="B89" s="26"/>
      <c r="C89" s="26"/>
      <c r="D89" s="26"/>
      <c r="E89" s="26"/>
      <c r="F89" s="108" t="s">
        <v>352</v>
      </c>
      <c r="G89" s="91" t="s">
        <v>291</v>
      </c>
      <c r="H89" s="91"/>
      <c r="I89" s="99">
        <v>43496.0</v>
      </c>
      <c r="J89" s="87" t="s">
        <v>353</v>
      </c>
      <c r="K89" s="75"/>
      <c r="L89" s="95" t="s">
        <v>354</v>
      </c>
      <c r="M89" s="95" t="s">
        <v>354</v>
      </c>
      <c r="N89" s="95" t="s">
        <v>354</v>
      </c>
      <c r="O89" s="107"/>
    </row>
    <row r="90" ht="21.0" customHeight="1">
      <c r="A90" s="107"/>
      <c r="B90" s="26"/>
      <c r="C90" s="26"/>
      <c r="D90" s="26"/>
      <c r="E90" s="26"/>
      <c r="F90" s="108" t="s">
        <v>355</v>
      </c>
      <c r="G90" s="91" t="s">
        <v>253</v>
      </c>
      <c r="H90" s="92"/>
      <c r="I90" s="99">
        <v>43496.0</v>
      </c>
      <c r="J90" s="87" t="s">
        <v>353</v>
      </c>
      <c r="K90" s="75"/>
      <c r="L90" s="26"/>
      <c r="M90" s="26"/>
      <c r="N90" s="26"/>
      <c r="O90" s="107"/>
    </row>
    <row r="91" ht="21.0" customHeight="1">
      <c r="A91" s="107"/>
      <c r="B91" s="26"/>
      <c r="C91" s="26"/>
      <c r="D91" s="26"/>
      <c r="E91" s="26"/>
      <c r="F91" s="66" t="s">
        <v>356</v>
      </c>
      <c r="G91" s="76" t="s">
        <v>212</v>
      </c>
      <c r="H91" s="76"/>
      <c r="I91" s="93">
        <v>43496.0</v>
      </c>
      <c r="J91" s="87" t="s">
        <v>271</v>
      </c>
      <c r="K91" s="75"/>
      <c r="L91" s="46"/>
      <c r="M91" s="95" t="s">
        <v>354</v>
      </c>
      <c r="N91" s="95" t="s">
        <v>354</v>
      </c>
      <c r="O91" s="107"/>
    </row>
    <row r="92" ht="27.0" customHeight="1">
      <c r="A92" s="107"/>
      <c r="B92" s="26"/>
      <c r="C92" s="26"/>
      <c r="D92" s="26"/>
      <c r="E92" s="26"/>
      <c r="F92" s="108" t="s">
        <v>357</v>
      </c>
      <c r="G92" s="91" t="s">
        <v>253</v>
      </c>
      <c r="H92" s="92"/>
      <c r="I92" s="99">
        <v>43496.0</v>
      </c>
      <c r="J92" s="87" t="s">
        <v>353</v>
      </c>
      <c r="K92" s="75"/>
      <c r="L92" s="95" t="s">
        <v>354</v>
      </c>
      <c r="M92" s="26"/>
      <c r="N92" s="26"/>
      <c r="O92" s="107"/>
    </row>
    <row r="93" ht="27.0" customHeight="1">
      <c r="A93" s="107"/>
      <c r="B93" s="26"/>
      <c r="C93" s="26"/>
      <c r="D93" s="26"/>
      <c r="E93" s="26"/>
      <c r="F93" s="108" t="s">
        <v>358</v>
      </c>
      <c r="G93" s="91" t="s">
        <v>253</v>
      </c>
      <c r="H93" s="92"/>
      <c r="I93" s="99">
        <v>43496.0</v>
      </c>
      <c r="J93" s="87" t="s">
        <v>353</v>
      </c>
      <c r="K93" s="75"/>
      <c r="L93" s="26"/>
      <c r="M93" s="26"/>
      <c r="N93" s="26"/>
      <c r="O93" s="107"/>
    </row>
    <row r="94" ht="27.0" customHeight="1">
      <c r="A94" s="107"/>
      <c r="B94" s="26"/>
      <c r="C94" s="26"/>
      <c r="D94" s="26"/>
      <c r="E94" s="26"/>
      <c r="F94" s="108" t="s">
        <v>359</v>
      </c>
      <c r="G94" s="91" t="s">
        <v>253</v>
      </c>
      <c r="H94" s="92"/>
      <c r="I94" s="99">
        <v>43496.0</v>
      </c>
      <c r="J94" s="87" t="s">
        <v>353</v>
      </c>
      <c r="K94" s="75"/>
      <c r="L94" s="26"/>
      <c r="M94" s="95" t="s">
        <v>354</v>
      </c>
      <c r="N94" s="95" t="s">
        <v>354</v>
      </c>
      <c r="O94" s="107"/>
    </row>
    <row r="95" ht="24.75" customHeight="1">
      <c r="A95" s="107"/>
      <c r="B95" s="26"/>
      <c r="C95" s="26"/>
      <c r="D95" s="26"/>
      <c r="E95" s="26"/>
      <c r="F95" s="66" t="s">
        <v>360</v>
      </c>
      <c r="G95" s="76" t="s">
        <v>304</v>
      </c>
      <c r="H95" s="76"/>
      <c r="I95" s="76">
        <v>2019.0</v>
      </c>
      <c r="J95" s="79"/>
      <c r="K95" s="75"/>
      <c r="L95" s="46"/>
      <c r="M95" s="26"/>
      <c r="N95" s="26"/>
      <c r="O95" s="107"/>
    </row>
    <row r="96" ht="15.75" customHeight="1">
      <c r="A96" s="107"/>
      <c r="B96" s="26"/>
      <c r="C96" s="26"/>
      <c r="D96" s="26"/>
      <c r="E96" s="26"/>
      <c r="F96" s="108" t="s">
        <v>361</v>
      </c>
      <c r="G96" s="91" t="s">
        <v>291</v>
      </c>
      <c r="H96" s="91"/>
      <c r="I96" s="99">
        <v>43496.0</v>
      </c>
      <c r="J96" s="87" t="s">
        <v>353</v>
      </c>
      <c r="K96" s="75"/>
      <c r="L96" s="95" t="s">
        <v>354</v>
      </c>
      <c r="M96" s="95" t="s">
        <v>354</v>
      </c>
      <c r="N96" s="26"/>
      <c r="O96" s="107"/>
    </row>
    <row r="97" ht="24.75" customHeight="1">
      <c r="A97" s="107"/>
      <c r="B97" s="26"/>
      <c r="C97" s="26"/>
      <c r="D97" s="26"/>
      <c r="E97" s="26"/>
      <c r="F97" s="108" t="s">
        <v>362</v>
      </c>
      <c r="G97" s="91" t="s">
        <v>253</v>
      </c>
      <c r="H97" s="91"/>
      <c r="I97" s="99">
        <v>43496.0</v>
      </c>
      <c r="J97" s="87" t="s">
        <v>353</v>
      </c>
      <c r="K97" s="75"/>
      <c r="L97" s="26"/>
      <c r="M97" s="26"/>
      <c r="N97" s="95" t="s">
        <v>354</v>
      </c>
      <c r="O97" s="107"/>
    </row>
    <row r="98" ht="33.0" customHeight="1">
      <c r="A98" s="107"/>
      <c r="B98" s="26"/>
      <c r="C98" s="26"/>
      <c r="D98" s="26"/>
      <c r="E98" s="27"/>
      <c r="F98" s="108" t="s">
        <v>363</v>
      </c>
      <c r="G98" s="91" t="s">
        <v>253</v>
      </c>
      <c r="H98" s="91"/>
      <c r="I98" s="99">
        <v>43496.0</v>
      </c>
      <c r="J98" s="87" t="s">
        <v>353</v>
      </c>
      <c r="K98" s="75"/>
      <c r="L98" s="26"/>
      <c r="M98" s="26"/>
      <c r="N98" s="26"/>
      <c r="O98" s="107"/>
    </row>
    <row r="99" ht="15.0" customHeight="1">
      <c r="A99" s="107"/>
      <c r="B99" s="26"/>
      <c r="C99" s="26"/>
      <c r="D99" s="26"/>
      <c r="E99" s="80" t="s">
        <v>364</v>
      </c>
      <c r="F99" s="66" t="s">
        <v>365</v>
      </c>
      <c r="G99" s="76" t="s">
        <v>304</v>
      </c>
      <c r="H99" s="76"/>
      <c r="I99" s="76">
        <v>2020.0</v>
      </c>
      <c r="J99" s="79"/>
      <c r="K99" s="75"/>
      <c r="L99" s="95" t="s">
        <v>318</v>
      </c>
      <c r="M99" s="95" t="s">
        <v>318</v>
      </c>
      <c r="N99" s="26"/>
      <c r="O99" s="107"/>
    </row>
    <row r="100" ht="23.25" customHeight="1">
      <c r="A100" s="107"/>
      <c r="B100" s="26"/>
      <c r="C100" s="26"/>
      <c r="D100" s="26"/>
      <c r="E100" s="26"/>
      <c r="F100" s="66" t="s">
        <v>366</v>
      </c>
      <c r="G100" s="76" t="s">
        <v>304</v>
      </c>
      <c r="H100" s="76"/>
      <c r="I100" s="93">
        <v>43739.0</v>
      </c>
      <c r="J100" s="94"/>
      <c r="K100" s="75"/>
      <c r="L100" s="26"/>
      <c r="M100" s="26"/>
      <c r="N100" s="95" t="s">
        <v>318</v>
      </c>
      <c r="O100" s="107"/>
    </row>
    <row r="101" ht="15.75" customHeight="1">
      <c r="A101" s="107"/>
      <c r="B101" s="26"/>
      <c r="C101" s="26"/>
      <c r="D101" s="26"/>
      <c r="E101" s="26"/>
      <c r="F101" s="66" t="s">
        <v>367</v>
      </c>
      <c r="G101" s="76" t="s">
        <v>304</v>
      </c>
      <c r="H101" s="76"/>
      <c r="I101" s="93" t="s">
        <v>368</v>
      </c>
      <c r="J101" s="100"/>
      <c r="K101" s="75"/>
      <c r="L101" s="26"/>
      <c r="M101" s="26"/>
      <c r="N101" s="26"/>
      <c r="O101" s="107"/>
    </row>
    <row r="102" ht="15.0" customHeight="1">
      <c r="A102" s="107"/>
      <c r="B102" s="26"/>
      <c r="C102" s="26"/>
      <c r="D102" s="26"/>
      <c r="E102" s="26"/>
      <c r="F102" s="66" t="s">
        <v>369</v>
      </c>
      <c r="G102" s="76" t="s">
        <v>304</v>
      </c>
      <c r="H102" s="76"/>
      <c r="I102" s="93" t="s">
        <v>368</v>
      </c>
      <c r="J102" s="100"/>
      <c r="K102" s="75"/>
      <c r="L102" s="26"/>
      <c r="M102" s="26"/>
      <c r="N102" s="26"/>
      <c r="O102" s="107"/>
    </row>
    <row r="103" ht="15.0" customHeight="1">
      <c r="A103" s="107"/>
      <c r="B103" s="26"/>
      <c r="C103" s="26"/>
      <c r="D103" s="26"/>
      <c r="E103" s="26"/>
      <c r="F103" s="66" t="s">
        <v>370</v>
      </c>
      <c r="G103" s="76" t="s">
        <v>304</v>
      </c>
      <c r="H103" s="76"/>
      <c r="I103" s="93" t="s">
        <v>371</v>
      </c>
      <c r="J103" s="100"/>
      <c r="K103" s="75"/>
      <c r="L103" s="26"/>
      <c r="M103" s="26"/>
      <c r="N103" s="26"/>
      <c r="O103" s="107"/>
    </row>
    <row r="104" ht="15.0" customHeight="1">
      <c r="A104" s="107"/>
      <c r="B104" s="26"/>
      <c r="C104" s="26"/>
      <c r="D104" s="26"/>
      <c r="E104" s="26"/>
      <c r="F104" s="66" t="s">
        <v>372</v>
      </c>
      <c r="G104" s="76" t="s">
        <v>304</v>
      </c>
      <c r="H104" s="76"/>
      <c r="I104" s="93">
        <v>43891.0</v>
      </c>
      <c r="J104" s="100"/>
      <c r="K104" s="75"/>
      <c r="L104" s="26"/>
      <c r="M104" s="26"/>
      <c r="N104" s="26"/>
      <c r="O104" s="107"/>
    </row>
    <row r="105" ht="15.0" customHeight="1">
      <c r="A105" s="107"/>
      <c r="B105" s="26"/>
      <c r="C105" s="26"/>
      <c r="D105" s="26"/>
      <c r="E105" s="26"/>
      <c r="F105" s="66" t="s">
        <v>373</v>
      </c>
      <c r="G105" s="76" t="s">
        <v>304</v>
      </c>
      <c r="H105" s="76"/>
      <c r="I105" s="93">
        <v>43539.0</v>
      </c>
      <c r="J105" s="100"/>
      <c r="K105" s="75"/>
      <c r="L105" s="26"/>
      <c r="M105" s="26"/>
      <c r="N105" s="26"/>
      <c r="O105" s="107"/>
    </row>
    <row r="106" ht="15.0" customHeight="1">
      <c r="A106" s="107"/>
      <c r="B106" s="26"/>
      <c r="C106" s="26"/>
      <c r="D106" s="26"/>
      <c r="E106" s="26"/>
      <c r="F106" s="66" t="s">
        <v>374</v>
      </c>
      <c r="G106" s="76" t="s">
        <v>375</v>
      </c>
      <c r="H106" s="76"/>
      <c r="I106" s="78" t="s">
        <v>204</v>
      </c>
      <c r="J106" s="79"/>
      <c r="K106" s="75"/>
      <c r="L106" s="26"/>
      <c r="M106" s="26"/>
      <c r="N106" s="26"/>
      <c r="O106" s="107"/>
    </row>
    <row r="107" ht="15.75" customHeight="1">
      <c r="A107" s="107"/>
      <c r="B107" s="26"/>
      <c r="C107" s="26"/>
      <c r="D107" s="26"/>
      <c r="E107" s="26"/>
      <c r="F107" s="66" t="s">
        <v>376</v>
      </c>
      <c r="G107" s="76" t="s">
        <v>304</v>
      </c>
      <c r="H107" s="76"/>
      <c r="I107" s="76" t="s">
        <v>377</v>
      </c>
      <c r="J107" s="87"/>
      <c r="K107" s="75"/>
      <c r="L107" s="27"/>
      <c r="M107" s="27"/>
      <c r="N107" s="26"/>
      <c r="O107" s="107"/>
    </row>
    <row r="108" ht="15.75" customHeight="1">
      <c r="A108" s="107"/>
      <c r="B108" s="27"/>
      <c r="C108" s="27"/>
      <c r="D108" s="27"/>
      <c r="E108" s="27"/>
      <c r="F108" s="66" t="s">
        <v>378</v>
      </c>
      <c r="G108" s="76" t="s">
        <v>304</v>
      </c>
      <c r="H108" s="76"/>
      <c r="I108" s="76">
        <v>2019.0</v>
      </c>
      <c r="J108" s="79"/>
      <c r="K108" s="75"/>
      <c r="L108" s="46"/>
      <c r="M108" s="46"/>
      <c r="N108" s="27"/>
      <c r="O108" s="107"/>
    </row>
    <row r="109" ht="30.0" customHeight="1">
      <c r="A109" s="107"/>
      <c r="B109" s="58" t="s">
        <v>379</v>
      </c>
      <c r="C109" s="59" t="s">
        <v>178</v>
      </c>
      <c r="D109" s="59" t="s">
        <v>380</v>
      </c>
      <c r="E109" s="66" t="s">
        <v>381</v>
      </c>
      <c r="F109" s="66" t="s">
        <v>381</v>
      </c>
      <c r="G109" s="76" t="s">
        <v>304</v>
      </c>
      <c r="H109" s="76"/>
      <c r="I109" s="76">
        <v>2019.0</v>
      </c>
      <c r="J109" s="79"/>
      <c r="K109" s="75"/>
      <c r="L109" s="46"/>
      <c r="M109" s="46"/>
      <c r="N109" s="46"/>
      <c r="O109" s="107"/>
    </row>
    <row r="110" ht="15.75" customHeight="1">
      <c r="A110" s="107"/>
      <c r="B110" s="26"/>
      <c r="C110" s="26"/>
      <c r="D110" s="26"/>
      <c r="E110" s="66" t="s">
        <v>382</v>
      </c>
      <c r="F110" s="66" t="s">
        <v>383</v>
      </c>
      <c r="G110" s="82" t="s">
        <v>187</v>
      </c>
      <c r="H110" s="82" t="s">
        <v>187</v>
      </c>
      <c r="I110" s="82" t="s">
        <v>187</v>
      </c>
      <c r="J110" s="82" t="s">
        <v>187</v>
      </c>
      <c r="K110" s="75"/>
      <c r="L110" s="106" t="s">
        <v>384</v>
      </c>
      <c r="M110" s="106" t="s">
        <v>384</v>
      </c>
      <c r="N110" s="106" t="s">
        <v>384</v>
      </c>
      <c r="O110" s="107"/>
    </row>
    <row r="111" ht="58.5" customHeight="1">
      <c r="A111" s="107"/>
      <c r="B111" s="26"/>
      <c r="C111" s="26"/>
      <c r="D111" s="26"/>
      <c r="E111" s="66" t="s">
        <v>385</v>
      </c>
      <c r="F111" s="66" t="str">
        <f>+E111</f>
        <v>FUNCIONES PREVENTIVAS (PUBLICAR Y MANTNERLAS ACTUALIZADAS) revisar que el link funcione y que todas las funciones esten publicadas de los años que estan publicados</v>
      </c>
      <c r="G111" s="76" t="s">
        <v>208</v>
      </c>
      <c r="H111" s="77"/>
      <c r="I111" s="93" t="s">
        <v>386</v>
      </c>
      <c r="J111" s="100"/>
      <c r="K111" s="75"/>
      <c r="L111" s="109" t="s">
        <v>387</v>
      </c>
      <c r="M111" s="109" t="s">
        <v>387</v>
      </c>
      <c r="N111" s="109" t="s">
        <v>387</v>
      </c>
      <c r="O111" s="107"/>
    </row>
    <row r="112" ht="36.75" customHeight="1">
      <c r="A112" s="107"/>
      <c r="B112" s="26"/>
      <c r="C112" s="26"/>
      <c r="D112" s="26"/>
      <c r="E112" s="60" t="s">
        <v>388</v>
      </c>
      <c r="F112" s="60" t="s">
        <v>388</v>
      </c>
      <c r="G112" s="76" t="s">
        <v>212</v>
      </c>
      <c r="H112" s="76"/>
      <c r="I112" s="76" t="s">
        <v>323</v>
      </c>
      <c r="J112" s="79"/>
      <c r="K112" s="75"/>
      <c r="L112" s="95" t="s">
        <v>389</v>
      </c>
      <c r="M112" s="95" t="s">
        <v>389</v>
      </c>
      <c r="N112" s="95" t="s">
        <v>389</v>
      </c>
      <c r="O112" s="107"/>
    </row>
    <row r="113" ht="36.75" customHeight="1">
      <c r="A113" s="107"/>
      <c r="B113" s="26"/>
      <c r="C113" s="26"/>
      <c r="D113" s="26"/>
      <c r="E113" s="26"/>
      <c r="F113" s="26"/>
      <c r="G113" s="76" t="s">
        <v>304</v>
      </c>
      <c r="H113" s="76"/>
      <c r="I113" s="76" t="s">
        <v>323</v>
      </c>
      <c r="J113" s="79"/>
      <c r="K113" s="75"/>
      <c r="L113" s="26"/>
      <c r="M113" s="26"/>
      <c r="N113" s="26"/>
      <c r="O113" s="107"/>
    </row>
    <row r="114" ht="36.75" customHeight="1">
      <c r="A114" s="107"/>
      <c r="B114" s="26"/>
      <c r="C114" s="26"/>
      <c r="D114" s="26"/>
      <c r="E114" s="26"/>
      <c r="F114" s="26"/>
      <c r="G114" s="76" t="s">
        <v>291</v>
      </c>
      <c r="H114" s="76"/>
      <c r="I114" s="76" t="s">
        <v>323</v>
      </c>
      <c r="J114" s="79"/>
      <c r="K114" s="75"/>
      <c r="L114" s="26"/>
      <c r="M114" s="26"/>
      <c r="N114" s="26"/>
      <c r="O114" s="107"/>
    </row>
    <row r="115" ht="36.75" customHeight="1">
      <c r="A115" s="107"/>
      <c r="B115" s="26"/>
      <c r="C115" s="26"/>
      <c r="D115" s="26"/>
      <c r="E115" s="27"/>
      <c r="F115" s="27"/>
      <c r="G115" s="76" t="s">
        <v>208</v>
      </c>
      <c r="H115" s="76"/>
      <c r="I115" s="76" t="s">
        <v>323</v>
      </c>
      <c r="J115" s="79"/>
      <c r="K115" s="75"/>
      <c r="L115" s="27"/>
      <c r="M115" s="27"/>
      <c r="N115" s="27"/>
      <c r="O115" s="107"/>
    </row>
    <row r="116" ht="147.0" customHeight="1">
      <c r="A116" s="107"/>
      <c r="B116" s="26"/>
      <c r="C116" s="26"/>
      <c r="D116" s="26"/>
      <c r="E116" s="66" t="s">
        <v>390</v>
      </c>
      <c r="F116" s="66" t="s">
        <v>391</v>
      </c>
      <c r="G116" s="76" t="s">
        <v>392</v>
      </c>
      <c r="H116" s="77"/>
      <c r="I116" s="76">
        <v>2019.0</v>
      </c>
      <c r="J116" s="87" t="s">
        <v>393</v>
      </c>
      <c r="K116" s="75"/>
      <c r="L116" s="106" t="s">
        <v>394</v>
      </c>
      <c r="M116" s="106" t="s">
        <v>394</v>
      </c>
      <c r="N116" s="106" t="s">
        <v>394</v>
      </c>
      <c r="O116" s="107"/>
    </row>
    <row r="117" ht="31.5" customHeight="1">
      <c r="A117" s="107"/>
      <c r="B117" s="26"/>
      <c r="C117" s="26"/>
      <c r="D117" s="26"/>
      <c r="E117" s="66" t="s">
        <v>395</v>
      </c>
      <c r="F117" s="66" t="s">
        <v>395</v>
      </c>
      <c r="G117" s="76" t="s">
        <v>291</v>
      </c>
      <c r="H117" s="77"/>
      <c r="I117" s="76">
        <v>2019.0</v>
      </c>
      <c r="J117" s="79"/>
      <c r="K117" s="75"/>
      <c r="L117" s="109"/>
      <c r="M117" s="46"/>
      <c r="N117" s="46"/>
      <c r="O117" s="107"/>
    </row>
    <row r="118" ht="23.25" customHeight="1">
      <c r="A118" s="42"/>
      <c r="B118" s="26"/>
      <c r="C118" s="26"/>
      <c r="D118" s="26"/>
      <c r="E118" s="66" t="s">
        <v>396</v>
      </c>
      <c r="F118" s="66" t="s">
        <v>396</v>
      </c>
      <c r="G118" s="76" t="s">
        <v>304</v>
      </c>
      <c r="H118" s="76"/>
      <c r="I118" s="93">
        <v>43554.0</v>
      </c>
      <c r="J118" s="94"/>
      <c r="K118" s="75"/>
      <c r="L118" s="109"/>
      <c r="M118" s="46"/>
      <c r="N118" s="46"/>
      <c r="O118" s="42"/>
    </row>
    <row r="119" ht="15.75" customHeight="1">
      <c r="A119" s="42"/>
      <c r="B119" s="26"/>
      <c r="C119" s="26"/>
      <c r="D119" s="26"/>
      <c r="E119" s="66" t="s">
        <v>397</v>
      </c>
      <c r="F119" s="66" t="str">
        <f>+E119</f>
        <v>Programas y Proyectos en Ejecución</v>
      </c>
      <c r="G119" s="76" t="s">
        <v>398</v>
      </c>
      <c r="H119" s="77"/>
      <c r="I119" s="76">
        <v>2019.0</v>
      </c>
      <c r="J119" s="87"/>
      <c r="K119" s="75"/>
      <c r="L119" s="106" t="s">
        <v>399</v>
      </c>
      <c r="M119" s="106" t="s">
        <v>399</v>
      </c>
      <c r="N119" s="106" t="s">
        <v>399</v>
      </c>
      <c r="O119" s="42"/>
    </row>
    <row r="120" ht="48.0" customHeight="1">
      <c r="A120" s="42"/>
      <c r="B120" s="26"/>
      <c r="C120" s="26"/>
      <c r="D120" s="26"/>
      <c r="E120" s="66" t="s">
        <v>400</v>
      </c>
      <c r="F120" s="66" t="s">
        <v>400</v>
      </c>
      <c r="G120" s="76" t="s">
        <v>291</v>
      </c>
      <c r="H120" s="76"/>
      <c r="I120" s="76" t="s">
        <v>401</v>
      </c>
      <c r="J120" s="79" t="s">
        <v>402</v>
      </c>
      <c r="K120" s="75"/>
      <c r="L120" s="46"/>
      <c r="M120" s="46"/>
      <c r="N120" s="46" t="s">
        <v>403</v>
      </c>
      <c r="O120" s="42"/>
    </row>
    <row r="121" ht="15.75" customHeight="1">
      <c r="A121" s="42"/>
      <c r="B121" s="26"/>
      <c r="C121" s="26"/>
      <c r="D121" s="26"/>
      <c r="E121" s="110" t="s">
        <v>404</v>
      </c>
      <c r="F121" s="90" t="s">
        <v>405</v>
      </c>
      <c r="G121" s="82" t="s">
        <v>187</v>
      </c>
      <c r="H121" s="82" t="s">
        <v>187</v>
      </c>
      <c r="I121" s="82" t="s">
        <v>187</v>
      </c>
      <c r="J121" s="82" t="s">
        <v>187</v>
      </c>
      <c r="K121" s="46"/>
      <c r="L121" s="106" t="s">
        <v>406</v>
      </c>
      <c r="M121" s="106" t="s">
        <v>406</v>
      </c>
      <c r="N121" s="106" t="s">
        <v>406</v>
      </c>
      <c r="O121" s="42"/>
    </row>
    <row r="122" ht="15.75" customHeight="1">
      <c r="A122" s="42"/>
      <c r="B122" s="26"/>
      <c r="C122" s="26"/>
      <c r="D122" s="26"/>
      <c r="E122" s="27"/>
      <c r="F122" s="66" t="s">
        <v>407</v>
      </c>
      <c r="G122" s="76" t="s">
        <v>208</v>
      </c>
      <c r="H122" s="76"/>
      <c r="I122" s="76">
        <v>2019.0</v>
      </c>
      <c r="J122" s="79"/>
      <c r="K122" s="46"/>
      <c r="L122" s="106" t="s">
        <v>406</v>
      </c>
      <c r="M122" s="106" t="s">
        <v>406</v>
      </c>
      <c r="N122" s="106" t="s">
        <v>406</v>
      </c>
      <c r="O122" s="42"/>
    </row>
    <row r="123" ht="60.0" customHeight="1">
      <c r="A123" s="42"/>
      <c r="B123" s="27"/>
      <c r="C123" s="27"/>
      <c r="D123" s="27"/>
      <c r="E123" s="66" t="s">
        <v>408</v>
      </c>
      <c r="F123" s="61" t="str">
        <f>+E123</f>
        <v>Contenido de las decisiones y/o políticas adoptadas que afecten al público, con fundamentos e interpretación autorizada de ellas.</v>
      </c>
      <c r="G123" s="63" t="s">
        <v>398</v>
      </c>
      <c r="H123" s="63"/>
      <c r="I123" s="63">
        <v>2019.0</v>
      </c>
      <c r="J123" s="63" t="s">
        <v>409</v>
      </c>
      <c r="K123" s="75"/>
      <c r="L123" s="46"/>
      <c r="M123" s="46"/>
      <c r="N123" s="46"/>
      <c r="O123" s="42"/>
    </row>
    <row r="124" ht="105.0" customHeight="1">
      <c r="A124" s="42"/>
      <c r="B124" s="58"/>
      <c r="C124" s="59"/>
      <c r="D124" s="59" t="s">
        <v>410</v>
      </c>
      <c r="E124" s="66" t="s">
        <v>411</v>
      </c>
      <c r="F124" s="66" t="s">
        <v>412</v>
      </c>
      <c r="G124" s="82" t="s">
        <v>187</v>
      </c>
      <c r="H124" s="82" t="s">
        <v>187</v>
      </c>
      <c r="I124" s="82" t="s">
        <v>187</v>
      </c>
      <c r="J124" s="87"/>
      <c r="K124" s="75"/>
      <c r="L124" s="46" t="s">
        <v>413</v>
      </c>
      <c r="M124" s="46" t="s">
        <v>413</v>
      </c>
      <c r="N124" s="46" t="s">
        <v>413</v>
      </c>
      <c r="O124" s="42"/>
    </row>
    <row r="125" ht="100.5" customHeight="1">
      <c r="A125" s="111"/>
      <c r="B125" s="26"/>
      <c r="C125" s="26"/>
      <c r="D125" s="26"/>
      <c r="E125" s="66" t="s">
        <v>414</v>
      </c>
      <c r="F125" s="66"/>
      <c r="G125" s="76" t="s">
        <v>398</v>
      </c>
      <c r="H125" s="76"/>
      <c r="I125" s="76">
        <v>2019.0</v>
      </c>
      <c r="J125" s="87" t="s">
        <v>415</v>
      </c>
      <c r="K125" s="112"/>
      <c r="L125" s="46" t="s">
        <v>416</v>
      </c>
      <c r="M125" s="46" t="s">
        <v>416</v>
      </c>
      <c r="N125" s="46" t="s">
        <v>416</v>
      </c>
      <c r="O125" s="111"/>
    </row>
    <row r="126" ht="15.75" customHeight="1">
      <c r="A126" s="42"/>
      <c r="B126" s="26"/>
      <c r="C126" s="26"/>
      <c r="D126" s="88" t="s">
        <v>417</v>
      </c>
      <c r="E126" s="66" t="s">
        <v>418</v>
      </c>
      <c r="F126" s="98" t="s">
        <v>418</v>
      </c>
      <c r="G126" s="82" t="s">
        <v>187</v>
      </c>
      <c r="H126" s="82" t="s">
        <v>187</v>
      </c>
      <c r="I126" s="82" t="s">
        <v>187</v>
      </c>
      <c r="J126" s="87"/>
      <c r="K126" s="75"/>
      <c r="L126" s="106" t="s">
        <v>347</v>
      </c>
      <c r="M126" s="106" t="s">
        <v>347</v>
      </c>
      <c r="N126" s="106" t="s">
        <v>347</v>
      </c>
      <c r="O126" s="42"/>
    </row>
    <row r="127" ht="54.75" customHeight="1">
      <c r="A127" s="42"/>
      <c r="B127" s="26"/>
      <c r="C127" s="26"/>
      <c r="D127" s="26"/>
      <c r="E127" s="66" t="s">
        <v>419</v>
      </c>
      <c r="F127" s="66" t="s">
        <v>420</v>
      </c>
      <c r="G127" s="76" t="s">
        <v>421</v>
      </c>
      <c r="H127" s="76"/>
      <c r="I127" s="76">
        <v>2019.0</v>
      </c>
      <c r="J127" s="87" t="s">
        <v>422</v>
      </c>
      <c r="K127" s="75"/>
      <c r="L127" s="46"/>
      <c r="M127" s="46"/>
      <c r="N127" s="46"/>
      <c r="O127" s="42"/>
    </row>
    <row r="128" ht="15.75" customHeight="1">
      <c r="A128" s="107"/>
      <c r="B128" s="26"/>
      <c r="C128" s="26"/>
      <c r="D128" s="26"/>
      <c r="E128" s="80" t="s">
        <v>423</v>
      </c>
      <c r="F128" s="60" t="s">
        <v>424</v>
      </c>
      <c r="G128" s="76" t="s">
        <v>212</v>
      </c>
      <c r="H128" s="76"/>
      <c r="I128" s="76">
        <v>2019.0</v>
      </c>
      <c r="J128" s="79"/>
      <c r="K128" s="75"/>
      <c r="L128" s="46" t="s">
        <v>425</v>
      </c>
      <c r="M128" s="46" t="s">
        <v>425</v>
      </c>
      <c r="N128" s="46" t="s">
        <v>425</v>
      </c>
      <c r="O128" s="107"/>
    </row>
    <row r="129" ht="15.75" customHeight="1">
      <c r="A129" s="107"/>
      <c r="B129" s="26"/>
      <c r="C129" s="26"/>
      <c r="D129" s="26"/>
      <c r="E129" s="26"/>
      <c r="F129" s="26"/>
      <c r="G129" s="76" t="s">
        <v>208</v>
      </c>
      <c r="H129" s="76"/>
      <c r="I129" s="76">
        <v>2019.0</v>
      </c>
      <c r="J129" s="79"/>
      <c r="K129" s="75"/>
      <c r="L129" s="46" t="s">
        <v>425</v>
      </c>
      <c r="M129" s="46" t="s">
        <v>425</v>
      </c>
      <c r="N129" s="46" t="s">
        <v>425</v>
      </c>
      <c r="O129" s="107"/>
    </row>
    <row r="130" ht="15.75" customHeight="1">
      <c r="A130" s="107"/>
      <c r="B130" s="26"/>
      <c r="C130" s="26"/>
      <c r="D130" s="26"/>
      <c r="E130" s="26"/>
      <c r="F130" s="26"/>
      <c r="G130" s="76" t="s">
        <v>215</v>
      </c>
      <c r="H130" s="76"/>
      <c r="I130" s="76">
        <v>2019.0</v>
      </c>
      <c r="J130" s="79"/>
      <c r="K130" s="75"/>
      <c r="L130" s="46" t="s">
        <v>425</v>
      </c>
      <c r="M130" s="46" t="s">
        <v>425</v>
      </c>
      <c r="N130" s="46" t="s">
        <v>425</v>
      </c>
      <c r="O130" s="107"/>
    </row>
    <row r="131" ht="15.75" customHeight="1">
      <c r="A131" s="107"/>
      <c r="B131" s="26"/>
      <c r="C131" s="26"/>
      <c r="D131" s="26"/>
      <c r="E131" s="26"/>
      <c r="F131" s="27"/>
      <c r="G131" s="76" t="s">
        <v>203</v>
      </c>
      <c r="H131" s="76"/>
      <c r="I131" s="76">
        <v>2019.0</v>
      </c>
      <c r="J131" s="79"/>
      <c r="K131" s="75"/>
      <c r="L131" s="46" t="s">
        <v>425</v>
      </c>
      <c r="M131" s="46" t="s">
        <v>425</v>
      </c>
      <c r="N131" s="46" t="s">
        <v>425</v>
      </c>
      <c r="O131" s="107"/>
    </row>
    <row r="132" ht="15.75" customHeight="1">
      <c r="A132" s="107"/>
      <c r="B132" s="26"/>
      <c r="C132" s="26"/>
      <c r="D132" s="26"/>
      <c r="E132" s="26"/>
      <c r="F132" s="66" t="s">
        <v>426</v>
      </c>
      <c r="G132" s="82" t="s">
        <v>187</v>
      </c>
      <c r="H132" s="82" t="s">
        <v>187</v>
      </c>
      <c r="I132" s="82" t="s">
        <v>187</v>
      </c>
      <c r="J132" s="87"/>
      <c r="K132" s="75"/>
      <c r="L132" s="75" t="s">
        <v>218</v>
      </c>
      <c r="M132" s="75" t="s">
        <v>218</v>
      </c>
      <c r="N132" s="75" t="s">
        <v>218</v>
      </c>
      <c r="O132" s="107"/>
    </row>
    <row r="133" ht="15.75" customHeight="1">
      <c r="A133" s="107"/>
      <c r="B133" s="26"/>
      <c r="C133" s="26"/>
      <c r="D133" s="26"/>
      <c r="E133" s="26"/>
      <c r="F133" s="60" t="s">
        <v>427</v>
      </c>
      <c r="G133" s="76" t="s">
        <v>212</v>
      </c>
      <c r="H133" s="76"/>
      <c r="I133" s="93">
        <v>43556.0</v>
      </c>
      <c r="J133" s="94"/>
      <c r="K133" s="97"/>
      <c r="L133" s="46" t="s">
        <v>428</v>
      </c>
      <c r="M133" s="46" t="s">
        <v>428</v>
      </c>
      <c r="N133" s="46" t="s">
        <v>428</v>
      </c>
      <c r="O133" s="107"/>
    </row>
    <row r="134" ht="15.75" customHeight="1">
      <c r="A134" s="107"/>
      <c r="B134" s="26"/>
      <c r="C134" s="26"/>
      <c r="D134" s="26"/>
      <c r="E134" s="26"/>
      <c r="F134" s="26"/>
      <c r="G134" s="76" t="s">
        <v>203</v>
      </c>
      <c r="H134" s="76"/>
      <c r="I134" s="93">
        <v>43556.0</v>
      </c>
      <c r="J134" s="94"/>
      <c r="K134" s="97"/>
      <c r="L134" s="46" t="s">
        <v>428</v>
      </c>
      <c r="M134" s="46" t="s">
        <v>428</v>
      </c>
      <c r="N134" s="46" t="s">
        <v>428</v>
      </c>
      <c r="O134" s="107"/>
    </row>
    <row r="135" ht="15.75" customHeight="1">
      <c r="A135" s="107"/>
      <c r="B135" s="26"/>
      <c r="C135" s="26"/>
      <c r="D135" s="26"/>
      <c r="E135" s="26"/>
      <c r="F135" s="26"/>
      <c r="G135" s="76" t="s">
        <v>215</v>
      </c>
      <c r="H135" s="76"/>
      <c r="I135" s="93">
        <v>43556.0</v>
      </c>
      <c r="J135" s="94"/>
      <c r="K135" s="97"/>
      <c r="L135" s="46" t="s">
        <v>428</v>
      </c>
      <c r="M135" s="46" t="s">
        <v>428</v>
      </c>
      <c r="N135" s="46" t="s">
        <v>428</v>
      </c>
      <c r="O135" s="107"/>
    </row>
    <row r="136" ht="15.75" customHeight="1">
      <c r="A136" s="107"/>
      <c r="B136" s="26"/>
      <c r="C136" s="26"/>
      <c r="D136" s="26"/>
      <c r="E136" s="26"/>
      <c r="F136" s="26"/>
      <c r="G136" s="76" t="s">
        <v>214</v>
      </c>
      <c r="H136" s="76"/>
      <c r="I136" s="93">
        <v>43556.0</v>
      </c>
      <c r="J136" s="94"/>
      <c r="K136" s="97"/>
      <c r="L136" s="46" t="s">
        <v>428</v>
      </c>
      <c r="M136" s="46" t="s">
        <v>428</v>
      </c>
      <c r="N136" s="46" t="s">
        <v>428</v>
      </c>
      <c r="O136" s="107"/>
    </row>
    <row r="137" ht="15.75" customHeight="1">
      <c r="A137" s="107"/>
      <c r="B137" s="26"/>
      <c r="C137" s="26"/>
      <c r="D137" s="26"/>
      <c r="E137" s="26"/>
      <c r="F137" s="26"/>
      <c r="G137" s="76" t="s">
        <v>208</v>
      </c>
      <c r="H137" s="76"/>
      <c r="I137" s="93">
        <v>43556.0</v>
      </c>
      <c r="J137" s="94"/>
      <c r="K137" s="97"/>
      <c r="L137" s="46" t="s">
        <v>428</v>
      </c>
      <c r="M137" s="46" t="s">
        <v>428</v>
      </c>
      <c r="N137" s="46" t="s">
        <v>428</v>
      </c>
      <c r="O137" s="107"/>
    </row>
    <row r="138" ht="15.75" customHeight="1">
      <c r="A138" s="107"/>
      <c r="B138" s="26"/>
      <c r="C138" s="26"/>
      <c r="D138" s="26"/>
      <c r="E138" s="26"/>
      <c r="F138" s="27"/>
      <c r="G138" s="76" t="s">
        <v>253</v>
      </c>
      <c r="H138" s="77"/>
      <c r="I138" s="93">
        <v>43556.0</v>
      </c>
      <c r="J138" s="94"/>
      <c r="K138" s="97"/>
      <c r="L138" s="46" t="s">
        <v>428</v>
      </c>
      <c r="M138" s="46" t="s">
        <v>428</v>
      </c>
      <c r="N138" s="46" t="s">
        <v>428</v>
      </c>
      <c r="O138" s="107"/>
    </row>
    <row r="139" ht="63.75" customHeight="1">
      <c r="A139" s="107"/>
      <c r="B139" s="26"/>
      <c r="C139" s="26"/>
      <c r="D139" s="26"/>
      <c r="E139" s="26"/>
      <c r="F139" s="66" t="s">
        <v>429</v>
      </c>
      <c r="G139" s="76" t="s">
        <v>430</v>
      </c>
      <c r="H139" s="77"/>
      <c r="I139" s="76">
        <v>2019.0</v>
      </c>
      <c r="J139" s="79"/>
      <c r="K139" s="97"/>
      <c r="L139" s="46" t="s">
        <v>431</v>
      </c>
      <c r="M139" s="46" t="s">
        <v>431</v>
      </c>
      <c r="N139" s="46" t="s">
        <v>431</v>
      </c>
      <c r="O139" s="107"/>
    </row>
    <row r="140" ht="15.75" customHeight="1">
      <c r="A140" s="107"/>
      <c r="B140" s="26"/>
      <c r="C140" s="26"/>
      <c r="D140" s="26"/>
      <c r="E140" s="27"/>
      <c r="F140" s="66" t="s">
        <v>432</v>
      </c>
      <c r="G140" s="76" t="s">
        <v>208</v>
      </c>
      <c r="H140" s="76"/>
      <c r="I140" s="93">
        <v>43556.0</v>
      </c>
      <c r="J140" s="100"/>
      <c r="K140" s="97"/>
      <c r="L140" s="46" t="s">
        <v>433</v>
      </c>
      <c r="M140" s="46" t="s">
        <v>433</v>
      </c>
      <c r="N140" s="46" t="s">
        <v>433</v>
      </c>
      <c r="O140" s="107"/>
    </row>
    <row r="141" ht="15.75" customHeight="1">
      <c r="A141" s="107"/>
      <c r="B141" s="26"/>
      <c r="C141" s="26"/>
      <c r="D141" s="26"/>
      <c r="E141" s="60" t="s">
        <v>434</v>
      </c>
      <c r="F141" s="66" t="s">
        <v>435</v>
      </c>
      <c r="G141" s="76" t="s">
        <v>212</v>
      </c>
      <c r="H141" s="76"/>
      <c r="I141" s="93">
        <v>43556.0</v>
      </c>
      <c r="J141" s="100"/>
      <c r="K141" s="97"/>
      <c r="L141" s="46" t="s">
        <v>436</v>
      </c>
      <c r="M141" s="46" t="s">
        <v>436</v>
      </c>
      <c r="N141" s="46" t="s">
        <v>436</v>
      </c>
      <c r="O141" s="107"/>
    </row>
    <row r="142" ht="15.75" customHeight="1">
      <c r="A142" s="107"/>
      <c r="B142" s="26"/>
      <c r="C142" s="26"/>
      <c r="D142" s="26"/>
      <c r="E142" s="26"/>
      <c r="F142" s="66" t="s">
        <v>437</v>
      </c>
      <c r="G142" s="76" t="s">
        <v>214</v>
      </c>
      <c r="H142" s="76"/>
      <c r="I142" s="93">
        <v>43556.0</v>
      </c>
      <c r="J142" s="94"/>
      <c r="K142" s="97"/>
      <c r="L142" s="46" t="s">
        <v>436</v>
      </c>
      <c r="M142" s="46" t="s">
        <v>436</v>
      </c>
      <c r="N142" s="46" t="s">
        <v>436</v>
      </c>
      <c r="O142" s="107"/>
    </row>
    <row r="143" ht="15.75" customHeight="1">
      <c r="A143" s="107"/>
      <c r="B143" s="26"/>
      <c r="C143" s="26"/>
      <c r="D143" s="26"/>
      <c r="E143" s="26"/>
      <c r="F143" s="66" t="s">
        <v>438</v>
      </c>
      <c r="G143" s="76" t="s">
        <v>304</v>
      </c>
      <c r="H143" s="76"/>
      <c r="I143" s="93">
        <v>43556.0</v>
      </c>
      <c r="J143" s="94"/>
      <c r="K143" s="97"/>
      <c r="L143" s="46" t="s">
        <v>436</v>
      </c>
      <c r="M143" s="46" t="s">
        <v>436</v>
      </c>
      <c r="N143" s="46" t="s">
        <v>436</v>
      </c>
      <c r="O143" s="107"/>
    </row>
    <row r="144" ht="15.75" customHeight="1">
      <c r="A144" s="107"/>
      <c r="B144" s="27"/>
      <c r="C144" s="27"/>
      <c r="D144" s="27"/>
      <c r="E144" s="27"/>
      <c r="F144" s="66" t="s">
        <v>439</v>
      </c>
      <c r="G144" s="76" t="s">
        <v>208</v>
      </c>
      <c r="H144" s="76"/>
      <c r="I144" s="93">
        <v>43556.0</v>
      </c>
      <c r="J144" s="100"/>
      <c r="K144" s="97"/>
      <c r="L144" s="46" t="s">
        <v>436</v>
      </c>
      <c r="M144" s="46" t="s">
        <v>436</v>
      </c>
      <c r="N144" s="46" t="s">
        <v>436</v>
      </c>
      <c r="O144" s="107"/>
    </row>
    <row r="145" ht="15.75" customHeight="1">
      <c r="A145" s="42"/>
      <c r="B145" s="58" t="s">
        <v>440</v>
      </c>
      <c r="C145" s="59" t="s">
        <v>178</v>
      </c>
      <c r="D145" s="58" t="s">
        <v>441</v>
      </c>
      <c r="E145" s="60" t="s">
        <v>442</v>
      </c>
      <c r="F145" s="108" t="s">
        <v>443</v>
      </c>
      <c r="G145" s="91" t="s">
        <v>444</v>
      </c>
      <c r="H145" s="91"/>
      <c r="I145" s="91">
        <v>2019.0</v>
      </c>
      <c r="J145" s="87" t="s">
        <v>271</v>
      </c>
      <c r="K145" s="75"/>
      <c r="L145" s="46" t="s">
        <v>445</v>
      </c>
      <c r="M145" s="46" t="s">
        <v>445</v>
      </c>
      <c r="N145" s="46" t="s">
        <v>445</v>
      </c>
      <c r="O145" s="42"/>
    </row>
    <row r="146" ht="37.5" customHeight="1">
      <c r="A146" s="42"/>
      <c r="B146" s="26"/>
      <c r="C146" s="26"/>
      <c r="D146" s="26"/>
      <c r="E146" s="27"/>
      <c r="F146" s="108" t="s">
        <v>446</v>
      </c>
      <c r="G146" s="91" t="s">
        <v>447</v>
      </c>
      <c r="H146" s="91"/>
      <c r="I146" s="91">
        <v>2019.0</v>
      </c>
      <c r="J146" s="87" t="s">
        <v>271</v>
      </c>
      <c r="K146" s="46"/>
      <c r="L146" s="46" t="s">
        <v>445</v>
      </c>
      <c r="M146" s="46" t="s">
        <v>445</v>
      </c>
      <c r="N146" s="46" t="s">
        <v>445</v>
      </c>
      <c r="O146" s="42"/>
    </row>
    <row r="147" ht="36.0" customHeight="1">
      <c r="A147" s="42"/>
      <c r="B147" s="26"/>
      <c r="C147" s="26"/>
      <c r="D147" s="26"/>
      <c r="E147" s="60" t="s">
        <v>448</v>
      </c>
      <c r="F147" s="108" t="s">
        <v>449</v>
      </c>
      <c r="G147" s="91" t="s">
        <v>444</v>
      </c>
      <c r="H147" s="91"/>
      <c r="I147" s="91">
        <v>2019.0</v>
      </c>
      <c r="J147" s="87" t="s">
        <v>271</v>
      </c>
      <c r="K147" s="75"/>
      <c r="L147" s="46" t="s">
        <v>445</v>
      </c>
      <c r="M147" s="46" t="s">
        <v>445</v>
      </c>
      <c r="N147" s="46" t="s">
        <v>445</v>
      </c>
      <c r="O147" s="42"/>
    </row>
    <row r="148" ht="34.5" customHeight="1">
      <c r="A148" s="42"/>
      <c r="B148" s="26"/>
      <c r="C148" s="26"/>
      <c r="D148" s="26"/>
      <c r="E148" s="27"/>
      <c r="F148" s="108" t="s">
        <v>450</v>
      </c>
      <c r="G148" s="91" t="s">
        <v>447</v>
      </c>
      <c r="H148" s="91"/>
      <c r="I148" s="91">
        <v>2019.0</v>
      </c>
      <c r="J148" s="87" t="s">
        <v>271</v>
      </c>
      <c r="K148" s="46"/>
      <c r="L148" s="46" t="s">
        <v>445</v>
      </c>
      <c r="M148" s="46" t="s">
        <v>445</v>
      </c>
      <c r="N148" s="46" t="s">
        <v>445</v>
      </c>
      <c r="O148" s="42"/>
    </row>
    <row r="149" ht="56.25" customHeight="1">
      <c r="A149" s="42"/>
      <c r="B149" s="26"/>
      <c r="C149" s="26"/>
      <c r="D149" s="26"/>
      <c r="E149" s="66" t="s">
        <v>451</v>
      </c>
      <c r="F149" s="66" t="s">
        <v>452</v>
      </c>
      <c r="G149" s="76" t="s">
        <v>215</v>
      </c>
      <c r="H149" s="76"/>
      <c r="I149" s="76">
        <v>2019.0</v>
      </c>
      <c r="J149" s="87" t="s">
        <v>271</v>
      </c>
      <c r="K149" s="75"/>
      <c r="L149" s="46" t="s">
        <v>445</v>
      </c>
      <c r="M149" s="46" t="s">
        <v>445</v>
      </c>
      <c r="N149" s="46" t="s">
        <v>445</v>
      </c>
      <c r="O149" s="42"/>
    </row>
    <row r="150" ht="90.75" customHeight="1">
      <c r="A150" s="42"/>
      <c r="B150" s="26"/>
      <c r="C150" s="26"/>
      <c r="D150" s="26"/>
      <c r="E150" s="66" t="s">
        <v>453</v>
      </c>
      <c r="F150" s="108" t="s">
        <v>454</v>
      </c>
      <c r="G150" s="91" t="s">
        <v>447</v>
      </c>
      <c r="H150" s="91"/>
      <c r="I150" s="91">
        <v>2019.0</v>
      </c>
      <c r="J150" s="87" t="s">
        <v>271</v>
      </c>
      <c r="K150" s="46"/>
      <c r="L150" s="46" t="s">
        <v>445</v>
      </c>
      <c r="M150" s="46" t="s">
        <v>445</v>
      </c>
      <c r="N150" s="46" t="s">
        <v>445</v>
      </c>
      <c r="O150" s="42"/>
    </row>
    <row r="151" ht="99.75" customHeight="1">
      <c r="A151" s="42"/>
      <c r="B151" s="26"/>
      <c r="C151" s="26"/>
      <c r="D151" s="26"/>
      <c r="E151" s="101" t="s">
        <v>455</v>
      </c>
      <c r="F151" s="113" t="s">
        <v>456</v>
      </c>
      <c r="G151" s="91" t="s">
        <v>444</v>
      </c>
      <c r="H151" s="91"/>
      <c r="I151" s="91">
        <v>2019.0</v>
      </c>
      <c r="J151" s="87" t="s">
        <v>271</v>
      </c>
      <c r="K151" s="75"/>
      <c r="L151" s="46" t="s">
        <v>445</v>
      </c>
      <c r="M151" s="46" t="s">
        <v>445</v>
      </c>
      <c r="N151" s="46" t="s">
        <v>445</v>
      </c>
      <c r="O151" s="42"/>
    </row>
    <row r="152" ht="116.25" customHeight="1">
      <c r="A152" s="42"/>
      <c r="B152" s="26"/>
      <c r="C152" s="26"/>
      <c r="D152" s="26"/>
      <c r="E152" s="101" t="s">
        <v>457</v>
      </c>
      <c r="F152" s="26"/>
      <c r="G152" s="114" t="s">
        <v>447</v>
      </c>
      <c r="H152" s="114"/>
      <c r="I152" s="114">
        <v>2019.0</v>
      </c>
      <c r="J152" s="87" t="s">
        <v>271</v>
      </c>
      <c r="K152" s="75"/>
      <c r="L152" s="46" t="s">
        <v>445</v>
      </c>
      <c r="M152" s="46" t="s">
        <v>445</v>
      </c>
      <c r="N152" s="46" t="s">
        <v>445</v>
      </c>
      <c r="O152" s="42"/>
    </row>
    <row r="153" ht="99.75" customHeight="1">
      <c r="A153" s="42"/>
      <c r="B153" s="27"/>
      <c r="C153" s="27"/>
      <c r="D153" s="27"/>
      <c r="E153" s="66" t="s">
        <v>458</v>
      </c>
      <c r="F153" s="27"/>
      <c r="G153" s="27"/>
      <c r="H153" s="27"/>
      <c r="I153" s="27"/>
      <c r="J153" s="87" t="s">
        <v>271</v>
      </c>
      <c r="K153" s="75"/>
      <c r="L153" s="46" t="s">
        <v>445</v>
      </c>
      <c r="M153" s="46" t="s">
        <v>445</v>
      </c>
      <c r="N153" s="46" t="s">
        <v>445</v>
      </c>
      <c r="O153" s="42"/>
    </row>
    <row r="154" ht="69.0" customHeight="1">
      <c r="A154" s="42"/>
      <c r="B154" s="58" t="s">
        <v>459</v>
      </c>
      <c r="C154" s="59" t="s">
        <v>178</v>
      </c>
      <c r="D154" s="58" t="s">
        <v>460</v>
      </c>
      <c r="E154" s="66" t="s">
        <v>461</v>
      </c>
      <c r="F154" s="115" t="s">
        <v>462</v>
      </c>
      <c r="G154" s="78" t="s">
        <v>463</v>
      </c>
      <c r="H154" s="78" t="s">
        <v>463</v>
      </c>
      <c r="I154" s="78" t="s">
        <v>463</v>
      </c>
      <c r="J154" s="78"/>
      <c r="K154" s="75"/>
      <c r="L154" s="46"/>
      <c r="M154" s="46"/>
      <c r="N154" s="46" t="s">
        <v>464</v>
      </c>
      <c r="O154" s="42"/>
    </row>
    <row r="155" ht="102.75" customHeight="1">
      <c r="A155" s="42"/>
      <c r="B155" s="26"/>
      <c r="C155" s="26"/>
      <c r="D155" s="26"/>
      <c r="E155" s="101" t="s">
        <v>465</v>
      </c>
      <c r="F155" s="26"/>
      <c r="G155" s="78" t="s">
        <v>463</v>
      </c>
      <c r="H155" s="78" t="s">
        <v>463</v>
      </c>
      <c r="I155" s="78" t="s">
        <v>463</v>
      </c>
      <c r="J155" s="78"/>
      <c r="K155" s="75"/>
      <c r="L155" s="46"/>
      <c r="M155" s="46"/>
      <c r="N155" s="46" t="s">
        <v>464</v>
      </c>
      <c r="O155" s="42"/>
    </row>
    <row r="156" ht="88.5" customHeight="1">
      <c r="A156" s="42"/>
      <c r="B156" s="26"/>
      <c r="C156" s="26"/>
      <c r="D156" s="26"/>
      <c r="E156" s="101" t="s">
        <v>466</v>
      </c>
      <c r="F156" s="27"/>
      <c r="G156" s="78" t="s">
        <v>463</v>
      </c>
      <c r="H156" s="78" t="s">
        <v>463</v>
      </c>
      <c r="I156" s="78" t="s">
        <v>463</v>
      </c>
      <c r="J156" s="78"/>
      <c r="K156" s="75"/>
      <c r="L156" s="46"/>
      <c r="M156" s="46"/>
      <c r="N156" s="46" t="s">
        <v>464</v>
      </c>
      <c r="O156" s="42"/>
    </row>
    <row r="157" ht="15.75" customHeight="1">
      <c r="A157" s="42"/>
      <c r="B157" s="26"/>
      <c r="C157" s="26"/>
      <c r="D157" s="26"/>
      <c r="E157" s="66" t="s">
        <v>467</v>
      </c>
      <c r="F157" s="60" t="s">
        <v>468</v>
      </c>
      <c r="G157" s="114" t="s">
        <v>444</v>
      </c>
      <c r="H157" s="114"/>
      <c r="I157" s="114">
        <v>2019.0</v>
      </c>
      <c r="J157" s="81" t="s">
        <v>271</v>
      </c>
      <c r="K157" s="75"/>
      <c r="L157" s="46" t="s">
        <v>469</v>
      </c>
      <c r="M157" s="46" t="s">
        <v>469</v>
      </c>
      <c r="N157" s="46" t="s">
        <v>469</v>
      </c>
      <c r="O157" s="42"/>
    </row>
    <row r="158" ht="15.75" customHeight="1">
      <c r="A158" s="42"/>
      <c r="B158" s="26"/>
      <c r="C158" s="26"/>
      <c r="D158" s="26"/>
      <c r="E158" s="66" t="s">
        <v>470</v>
      </c>
      <c r="F158" s="26"/>
      <c r="G158" s="26"/>
      <c r="H158" s="26"/>
      <c r="I158" s="26"/>
      <c r="J158" s="26"/>
      <c r="K158" s="75"/>
      <c r="L158" s="46" t="s">
        <v>469</v>
      </c>
      <c r="M158" s="46" t="s">
        <v>469</v>
      </c>
      <c r="N158" s="46" t="s">
        <v>469</v>
      </c>
      <c r="O158" s="42"/>
    </row>
    <row r="159" ht="15.75" customHeight="1">
      <c r="A159" s="42"/>
      <c r="B159" s="26"/>
      <c r="C159" s="26"/>
      <c r="D159" s="26"/>
      <c r="E159" s="66" t="s">
        <v>471</v>
      </c>
      <c r="F159" s="26"/>
      <c r="G159" s="26"/>
      <c r="H159" s="26"/>
      <c r="I159" s="26"/>
      <c r="J159" s="26"/>
      <c r="K159" s="75"/>
      <c r="L159" s="46" t="s">
        <v>469</v>
      </c>
      <c r="M159" s="46" t="s">
        <v>469</v>
      </c>
      <c r="N159" s="46" t="s">
        <v>469</v>
      </c>
      <c r="O159" s="42"/>
    </row>
    <row r="160" ht="88.5" customHeight="1">
      <c r="A160" s="42"/>
      <c r="B160" s="26"/>
      <c r="C160" s="26"/>
      <c r="D160" s="26"/>
      <c r="E160" s="66" t="s">
        <v>472</v>
      </c>
      <c r="F160" s="27"/>
      <c r="G160" s="27"/>
      <c r="H160" s="27"/>
      <c r="I160" s="27"/>
      <c r="J160" s="27"/>
      <c r="K160" s="75"/>
      <c r="L160" s="46" t="s">
        <v>469</v>
      </c>
      <c r="M160" s="46" t="s">
        <v>469</v>
      </c>
      <c r="N160" s="46" t="s">
        <v>469</v>
      </c>
      <c r="O160" s="42"/>
    </row>
    <row r="161" ht="66.75" customHeight="1">
      <c r="A161" s="116"/>
      <c r="B161" s="26"/>
      <c r="C161" s="26"/>
      <c r="D161" s="26"/>
      <c r="E161" s="61" t="s">
        <v>473</v>
      </c>
      <c r="F161" s="115" t="s">
        <v>474</v>
      </c>
      <c r="G161" s="117" t="s">
        <v>181</v>
      </c>
      <c r="H161" s="63"/>
      <c r="I161" s="63"/>
      <c r="J161" s="63"/>
      <c r="K161" s="118"/>
      <c r="L161" s="24"/>
      <c r="M161" s="24"/>
      <c r="N161" s="119" t="s">
        <v>475</v>
      </c>
      <c r="O161" s="116"/>
    </row>
    <row r="162" ht="39.0" customHeight="1">
      <c r="A162" s="116"/>
      <c r="B162" s="26"/>
      <c r="C162" s="26"/>
      <c r="D162" s="26"/>
      <c r="E162" s="61" t="s">
        <v>476</v>
      </c>
      <c r="F162" s="26"/>
      <c r="G162" s="117" t="s">
        <v>181</v>
      </c>
      <c r="H162" s="63"/>
      <c r="I162" s="63"/>
      <c r="J162" s="63"/>
      <c r="K162" s="118"/>
      <c r="L162" s="24"/>
      <c r="M162" s="24"/>
      <c r="N162" s="120"/>
      <c r="O162" s="116"/>
    </row>
    <row r="163" ht="123.75" customHeight="1">
      <c r="A163" s="116"/>
      <c r="B163" s="27"/>
      <c r="C163" s="27"/>
      <c r="D163" s="27"/>
      <c r="E163" s="61" t="s">
        <v>477</v>
      </c>
      <c r="F163" s="27"/>
      <c r="G163" s="117" t="s">
        <v>181</v>
      </c>
      <c r="H163" s="63"/>
      <c r="I163" s="63"/>
      <c r="J163" s="63"/>
      <c r="K163" s="118"/>
      <c r="L163" s="24"/>
      <c r="M163" s="24"/>
      <c r="N163" s="121"/>
      <c r="O163" s="116"/>
    </row>
    <row r="164" ht="60.0" customHeight="1">
      <c r="A164" s="116"/>
      <c r="B164" s="122" t="s">
        <v>478</v>
      </c>
      <c r="C164" s="123" t="s">
        <v>178</v>
      </c>
      <c r="D164" s="122" t="s">
        <v>479</v>
      </c>
      <c r="E164" s="61" t="s">
        <v>480</v>
      </c>
      <c r="F164" s="115" t="s">
        <v>481</v>
      </c>
      <c r="G164" s="117" t="s">
        <v>181</v>
      </c>
      <c r="H164" s="63"/>
      <c r="I164" s="63"/>
      <c r="J164" s="63"/>
      <c r="K164" s="23"/>
      <c r="L164" s="24"/>
      <c r="M164" s="24"/>
      <c r="N164" s="24" t="s">
        <v>464</v>
      </c>
      <c r="O164" s="116"/>
    </row>
    <row r="165" ht="60.0" customHeight="1">
      <c r="A165" s="116"/>
      <c r="B165" s="26"/>
      <c r="C165" s="26"/>
      <c r="D165" s="26"/>
      <c r="E165" s="61" t="s">
        <v>482</v>
      </c>
      <c r="F165" s="27"/>
      <c r="G165" s="117" t="s">
        <v>181</v>
      </c>
      <c r="H165" s="63"/>
      <c r="I165" s="63"/>
      <c r="J165" s="63"/>
      <c r="K165" s="23"/>
      <c r="L165" s="24"/>
      <c r="M165" s="24"/>
      <c r="N165" s="24" t="s">
        <v>464</v>
      </c>
      <c r="O165" s="116"/>
    </row>
    <row r="166" ht="15.75" customHeight="1">
      <c r="A166" s="42"/>
      <c r="B166" s="26"/>
      <c r="C166" s="26"/>
      <c r="D166" s="26"/>
      <c r="E166" s="66" t="s">
        <v>483</v>
      </c>
      <c r="F166" s="66" t="str">
        <f>+E166</f>
        <v>Informes de PQR</v>
      </c>
      <c r="G166" s="82" t="s">
        <v>484</v>
      </c>
      <c r="H166" s="82" t="s">
        <v>484</v>
      </c>
      <c r="I166" s="82" t="s">
        <v>484</v>
      </c>
      <c r="J166" s="87"/>
      <c r="K166" s="75"/>
      <c r="L166" s="46" t="s">
        <v>485</v>
      </c>
      <c r="M166" s="46" t="s">
        <v>485</v>
      </c>
      <c r="N166" s="46" t="s">
        <v>485</v>
      </c>
      <c r="O166" s="42"/>
    </row>
    <row r="167" ht="30.0" customHeight="1">
      <c r="A167" s="116"/>
      <c r="B167" s="26"/>
      <c r="C167" s="26"/>
      <c r="D167" s="26"/>
      <c r="E167" s="61" t="s">
        <v>486</v>
      </c>
      <c r="F167" s="61" t="s">
        <v>486</v>
      </c>
      <c r="G167" s="117" t="s">
        <v>181</v>
      </c>
      <c r="H167" s="63"/>
      <c r="I167" s="63"/>
      <c r="J167" s="63"/>
      <c r="K167" s="74"/>
      <c r="L167" s="24"/>
      <c r="M167" s="24"/>
      <c r="N167" s="24"/>
      <c r="O167" s="116"/>
    </row>
    <row r="168" ht="30.0" customHeight="1">
      <c r="A168" s="116"/>
      <c r="B168" s="26"/>
      <c r="C168" s="26"/>
      <c r="D168" s="26"/>
      <c r="E168" s="61" t="s">
        <v>487</v>
      </c>
      <c r="F168" s="61" t="s">
        <v>487</v>
      </c>
      <c r="G168" s="117" t="s">
        <v>181</v>
      </c>
      <c r="H168" s="63"/>
      <c r="I168" s="63"/>
      <c r="J168" s="63"/>
      <c r="K168" s="74"/>
      <c r="L168" s="24"/>
      <c r="M168" s="24"/>
      <c r="N168" s="24"/>
      <c r="O168" s="116"/>
    </row>
    <row r="169" ht="15.75" customHeight="1">
      <c r="A169" s="42"/>
      <c r="B169" s="26"/>
      <c r="C169" s="26"/>
      <c r="D169" s="26"/>
      <c r="E169" s="66" t="s">
        <v>488</v>
      </c>
      <c r="F169" s="66" t="s">
        <v>489</v>
      </c>
      <c r="G169" s="91" t="s">
        <v>490</v>
      </c>
      <c r="H169" s="91"/>
      <c r="I169" s="91">
        <v>2019.0</v>
      </c>
      <c r="J169" s="79" t="s">
        <v>491</v>
      </c>
      <c r="K169" s="75" t="s">
        <v>492</v>
      </c>
      <c r="L169" s="75" t="s">
        <v>492</v>
      </c>
      <c r="M169" s="75" t="s">
        <v>492</v>
      </c>
      <c r="N169" s="75" t="s">
        <v>492</v>
      </c>
      <c r="O169" s="42"/>
    </row>
    <row r="170" ht="54.75" customHeight="1">
      <c r="A170" s="42"/>
      <c r="B170" s="26"/>
      <c r="C170" s="26"/>
      <c r="D170" s="26"/>
      <c r="E170" s="66" t="s">
        <v>493</v>
      </c>
      <c r="F170" s="66" t="s">
        <v>494</v>
      </c>
      <c r="G170" s="124" t="s">
        <v>495</v>
      </c>
      <c r="H170" s="5"/>
      <c r="I170" s="6"/>
      <c r="J170" s="87"/>
      <c r="K170" s="75"/>
      <c r="L170" s="46"/>
      <c r="M170" s="46"/>
      <c r="N170" s="46" t="s">
        <v>464</v>
      </c>
      <c r="O170" s="42"/>
    </row>
    <row r="171" ht="45.75" customHeight="1">
      <c r="A171" s="116"/>
      <c r="B171" s="26"/>
      <c r="C171" s="26"/>
      <c r="D171" s="26"/>
      <c r="E171" s="125" t="s">
        <v>496</v>
      </c>
      <c r="F171" s="115" t="s">
        <v>497</v>
      </c>
      <c r="G171" s="117" t="s">
        <v>181</v>
      </c>
      <c r="H171" s="63"/>
      <c r="I171" s="63"/>
      <c r="J171" s="126"/>
      <c r="K171" s="23"/>
      <c r="L171" s="24"/>
      <c r="M171" s="24"/>
      <c r="N171" s="24" t="s">
        <v>464</v>
      </c>
      <c r="O171" s="116"/>
    </row>
    <row r="172" ht="44.25" customHeight="1">
      <c r="A172" s="116"/>
      <c r="B172" s="26"/>
      <c r="C172" s="26"/>
      <c r="D172" s="26"/>
      <c r="E172" s="125" t="s">
        <v>498</v>
      </c>
      <c r="F172" s="26"/>
      <c r="G172" s="117" t="s">
        <v>181</v>
      </c>
      <c r="H172" s="63"/>
      <c r="I172" s="63"/>
      <c r="J172" s="126"/>
      <c r="K172" s="23"/>
      <c r="L172" s="24"/>
      <c r="M172" s="24"/>
      <c r="N172" s="24" t="s">
        <v>464</v>
      </c>
      <c r="O172" s="116"/>
    </row>
    <row r="173" ht="38.25" customHeight="1">
      <c r="A173" s="116"/>
      <c r="B173" s="26"/>
      <c r="C173" s="26"/>
      <c r="D173" s="26"/>
      <c r="E173" s="125" t="s">
        <v>499</v>
      </c>
      <c r="F173" s="26"/>
      <c r="G173" s="117" t="s">
        <v>181</v>
      </c>
      <c r="H173" s="63"/>
      <c r="I173" s="63"/>
      <c r="J173" s="126"/>
      <c r="K173" s="23"/>
      <c r="L173" s="24"/>
      <c r="M173" s="24"/>
      <c r="N173" s="24" t="s">
        <v>464</v>
      </c>
      <c r="O173" s="116"/>
    </row>
    <row r="174" ht="47.25" customHeight="1">
      <c r="A174" s="116"/>
      <c r="B174" s="26"/>
      <c r="C174" s="26"/>
      <c r="D174" s="26"/>
      <c r="E174" s="125" t="s">
        <v>500</v>
      </c>
      <c r="F174" s="26"/>
      <c r="G174" s="117" t="s">
        <v>181</v>
      </c>
      <c r="H174" s="63"/>
      <c r="I174" s="63"/>
      <c r="J174" s="126"/>
      <c r="K174" s="23"/>
      <c r="L174" s="24"/>
      <c r="M174" s="24"/>
      <c r="N174" s="24" t="s">
        <v>464</v>
      </c>
      <c r="O174" s="116"/>
    </row>
    <row r="175" ht="35.25" customHeight="1">
      <c r="A175" s="116"/>
      <c r="B175" s="27"/>
      <c r="C175" s="27"/>
      <c r="D175" s="27"/>
      <c r="E175" s="125" t="s">
        <v>501</v>
      </c>
      <c r="F175" s="27"/>
      <c r="G175" s="117" t="s">
        <v>181</v>
      </c>
      <c r="H175" s="63"/>
      <c r="I175" s="63"/>
      <c r="J175" s="126"/>
      <c r="K175" s="23"/>
      <c r="L175" s="24"/>
      <c r="M175" s="24"/>
      <c r="N175" s="24" t="s">
        <v>464</v>
      </c>
      <c r="O175" s="116"/>
    </row>
    <row r="176" ht="39.75" customHeight="1">
      <c r="A176" s="42"/>
      <c r="B176" s="58" t="s">
        <v>502</v>
      </c>
      <c r="C176" s="59" t="s">
        <v>178</v>
      </c>
      <c r="D176" s="59" t="s">
        <v>503</v>
      </c>
      <c r="E176" s="60" t="s">
        <v>504</v>
      </c>
      <c r="F176" s="66" t="s">
        <v>505</v>
      </c>
      <c r="G176" s="82" t="s">
        <v>187</v>
      </c>
      <c r="H176" s="82" t="s">
        <v>187</v>
      </c>
      <c r="I176" s="82" t="s">
        <v>187</v>
      </c>
      <c r="J176" s="87"/>
      <c r="K176" s="75"/>
      <c r="L176" s="46" t="s">
        <v>506</v>
      </c>
      <c r="M176" s="46" t="s">
        <v>506</v>
      </c>
      <c r="N176" s="46" t="s">
        <v>506</v>
      </c>
      <c r="O176" s="42"/>
    </row>
    <row r="177" ht="50.25" customHeight="1">
      <c r="A177" s="42"/>
      <c r="B177" s="26"/>
      <c r="C177" s="26"/>
      <c r="D177" s="26"/>
      <c r="E177" s="26"/>
      <c r="F177" s="66" t="s">
        <v>507</v>
      </c>
      <c r="G177" s="82" t="s">
        <v>187</v>
      </c>
      <c r="H177" s="82" t="s">
        <v>187</v>
      </c>
      <c r="I177" s="82" t="s">
        <v>187</v>
      </c>
      <c r="J177" s="87"/>
      <c r="K177" s="75"/>
      <c r="L177" s="46" t="s">
        <v>506</v>
      </c>
      <c r="M177" s="46" t="s">
        <v>506</v>
      </c>
      <c r="N177" s="46" t="s">
        <v>506</v>
      </c>
      <c r="O177" s="42"/>
    </row>
    <row r="178" ht="50.25" customHeight="1">
      <c r="A178" s="42"/>
      <c r="B178" s="26"/>
      <c r="C178" s="26"/>
      <c r="D178" s="26"/>
      <c r="E178" s="26"/>
      <c r="F178" s="66" t="s">
        <v>508</v>
      </c>
      <c r="G178" s="76" t="s">
        <v>212</v>
      </c>
      <c r="H178" s="76"/>
      <c r="I178" s="93">
        <v>43556.0</v>
      </c>
      <c r="J178" s="100"/>
      <c r="K178" s="97"/>
      <c r="L178" s="46" t="s">
        <v>506</v>
      </c>
      <c r="M178" s="46" t="s">
        <v>506</v>
      </c>
      <c r="N178" s="46" t="s">
        <v>506</v>
      </c>
      <c r="O178" s="42"/>
    </row>
    <row r="179" ht="50.25" customHeight="1">
      <c r="A179" s="42"/>
      <c r="B179" s="26"/>
      <c r="C179" s="26"/>
      <c r="D179" s="26"/>
      <c r="E179" s="26"/>
      <c r="F179" s="66" t="s">
        <v>509</v>
      </c>
      <c r="G179" s="76" t="s">
        <v>208</v>
      </c>
      <c r="H179" s="76"/>
      <c r="I179" s="93">
        <v>43556.0</v>
      </c>
      <c r="J179" s="100"/>
      <c r="K179" s="97"/>
      <c r="L179" s="46" t="s">
        <v>506</v>
      </c>
      <c r="M179" s="46" t="s">
        <v>506</v>
      </c>
      <c r="N179" s="46" t="s">
        <v>506</v>
      </c>
      <c r="O179" s="42"/>
    </row>
    <row r="180" ht="50.25" customHeight="1">
      <c r="A180" s="42"/>
      <c r="B180" s="26"/>
      <c r="C180" s="26"/>
      <c r="D180" s="26"/>
      <c r="E180" s="26"/>
      <c r="F180" s="66" t="s">
        <v>510</v>
      </c>
      <c r="G180" s="82" t="s">
        <v>187</v>
      </c>
      <c r="H180" s="82" t="s">
        <v>187</v>
      </c>
      <c r="I180" s="82" t="s">
        <v>187</v>
      </c>
      <c r="J180" s="87"/>
      <c r="K180" s="97"/>
      <c r="L180" s="46" t="s">
        <v>506</v>
      </c>
      <c r="M180" s="46" t="s">
        <v>506</v>
      </c>
      <c r="N180" s="46" t="s">
        <v>506</v>
      </c>
      <c r="O180" s="42"/>
    </row>
    <row r="181" ht="37.5" customHeight="1">
      <c r="A181" s="42"/>
      <c r="B181" s="26"/>
      <c r="C181" s="26"/>
      <c r="D181" s="26"/>
      <c r="E181" s="26"/>
      <c r="F181" s="108" t="s">
        <v>511</v>
      </c>
      <c r="G181" s="91" t="s">
        <v>490</v>
      </c>
      <c r="H181" s="92"/>
      <c r="I181" s="91">
        <v>2019.0</v>
      </c>
      <c r="J181" s="87" t="s">
        <v>271</v>
      </c>
      <c r="K181" s="97"/>
      <c r="L181" s="46" t="s">
        <v>506</v>
      </c>
      <c r="M181" s="46" t="s">
        <v>506</v>
      </c>
      <c r="N181" s="46" t="s">
        <v>506</v>
      </c>
      <c r="O181" s="42"/>
    </row>
    <row r="182" ht="48.0" customHeight="1">
      <c r="A182" s="42"/>
      <c r="B182" s="26"/>
      <c r="C182" s="26"/>
      <c r="D182" s="26"/>
      <c r="E182" s="26"/>
      <c r="F182" s="66" t="s">
        <v>512</v>
      </c>
      <c r="G182" s="76" t="s">
        <v>215</v>
      </c>
      <c r="H182" s="77"/>
      <c r="I182" s="76">
        <v>2019.0</v>
      </c>
      <c r="J182" s="100"/>
      <c r="K182" s="97"/>
      <c r="L182" s="46" t="s">
        <v>506</v>
      </c>
      <c r="M182" s="46" t="s">
        <v>506</v>
      </c>
      <c r="N182" s="46" t="s">
        <v>506</v>
      </c>
      <c r="O182" s="42"/>
    </row>
    <row r="183" ht="46.5" customHeight="1">
      <c r="A183" s="42"/>
      <c r="B183" s="26"/>
      <c r="C183" s="26"/>
      <c r="D183" s="26"/>
      <c r="E183" s="27"/>
      <c r="F183" s="108" t="s">
        <v>513</v>
      </c>
      <c r="G183" s="91" t="s">
        <v>490</v>
      </c>
      <c r="H183" s="92"/>
      <c r="I183" s="91">
        <v>2019.0</v>
      </c>
      <c r="J183" s="87" t="s">
        <v>271</v>
      </c>
      <c r="K183" s="97"/>
      <c r="L183" s="46" t="s">
        <v>506</v>
      </c>
      <c r="M183" s="46" t="s">
        <v>506</v>
      </c>
      <c r="N183" s="46" t="s">
        <v>506</v>
      </c>
      <c r="O183" s="42"/>
    </row>
    <row r="184" ht="50.25" customHeight="1">
      <c r="A184" s="42"/>
      <c r="B184" s="26"/>
      <c r="C184" s="26"/>
      <c r="D184" s="26"/>
      <c r="E184" s="60" t="s">
        <v>434</v>
      </c>
      <c r="F184" s="66" t="s">
        <v>514</v>
      </c>
      <c r="G184" s="76" t="s">
        <v>212</v>
      </c>
      <c r="H184" s="76"/>
      <c r="I184" s="76">
        <v>2019.0</v>
      </c>
      <c r="J184" s="87"/>
      <c r="K184" s="37"/>
      <c r="L184" s="46" t="s">
        <v>515</v>
      </c>
      <c r="M184" s="46" t="s">
        <v>515</v>
      </c>
      <c r="N184" s="46" t="s">
        <v>515</v>
      </c>
      <c r="O184" s="42"/>
    </row>
    <row r="185" ht="53.25" customHeight="1">
      <c r="A185" s="42"/>
      <c r="B185" s="26"/>
      <c r="C185" s="26"/>
      <c r="D185" s="26"/>
      <c r="E185" s="26"/>
      <c r="F185" s="66" t="s">
        <v>516</v>
      </c>
      <c r="G185" s="76" t="s">
        <v>208</v>
      </c>
      <c r="H185" s="76"/>
      <c r="I185" s="76">
        <v>2019.0</v>
      </c>
      <c r="J185" s="79"/>
      <c r="K185" s="37"/>
      <c r="L185" s="46" t="s">
        <v>515</v>
      </c>
      <c r="M185" s="46" t="s">
        <v>515</v>
      </c>
      <c r="N185" s="46" t="s">
        <v>515</v>
      </c>
      <c r="O185" s="42"/>
    </row>
    <row r="186" ht="45.0" customHeight="1">
      <c r="A186" s="42"/>
      <c r="B186" s="26"/>
      <c r="C186" s="26"/>
      <c r="D186" s="26"/>
      <c r="E186" s="26"/>
      <c r="F186" s="66" t="s">
        <v>517</v>
      </c>
      <c r="G186" s="76" t="s">
        <v>304</v>
      </c>
      <c r="H186" s="76"/>
      <c r="I186" s="76">
        <v>2019.0</v>
      </c>
      <c r="J186" s="79"/>
      <c r="K186" s="37"/>
      <c r="L186" s="46" t="s">
        <v>515</v>
      </c>
      <c r="M186" s="46" t="s">
        <v>515</v>
      </c>
      <c r="N186" s="46" t="s">
        <v>515</v>
      </c>
      <c r="O186" s="42"/>
    </row>
    <row r="187" ht="15.75" customHeight="1">
      <c r="A187" s="42"/>
      <c r="B187" s="26"/>
      <c r="C187" s="26"/>
      <c r="D187" s="26"/>
      <c r="E187" s="27"/>
      <c r="F187" s="66" t="s">
        <v>518</v>
      </c>
      <c r="G187" s="76" t="s">
        <v>208</v>
      </c>
      <c r="H187" s="76"/>
      <c r="I187" s="76">
        <v>2019.0</v>
      </c>
      <c r="J187" s="87"/>
      <c r="K187" s="37"/>
      <c r="L187" s="46" t="s">
        <v>515</v>
      </c>
      <c r="M187" s="46" t="s">
        <v>515</v>
      </c>
      <c r="N187" s="46" t="s">
        <v>515</v>
      </c>
      <c r="O187" s="42"/>
    </row>
    <row r="188" ht="15.75" customHeight="1">
      <c r="A188" s="42"/>
      <c r="B188" s="26"/>
      <c r="C188" s="26"/>
      <c r="D188" s="26"/>
      <c r="E188" s="66" t="s">
        <v>519</v>
      </c>
      <c r="F188" s="66" t="s">
        <v>520</v>
      </c>
      <c r="G188" s="82" t="s">
        <v>187</v>
      </c>
      <c r="H188" s="82" t="s">
        <v>187</v>
      </c>
      <c r="I188" s="82" t="s">
        <v>187</v>
      </c>
      <c r="J188" s="79"/>
      <c r="K188" s="75"/>
      <c r="L188" s="46" t="s">
        <v>521</v>
      </c>
      <c r="M188" s="46" t="s">
        <v>521</v>
      </c>
      <c r="N188" s="46" t="s">
        <v>521</v>
      </c>
      <c r="O188" s="42"/>
    </row>
    <row r="189" ht="15.75" customHeight="1">
      <c r="A189" s="42"/>
      <c r="B189" s="26"/>
      <c r="C189" s="26"/>
      <c r="D189" s="26"/>
      <c r="E189" s="60" t="s">
        <v>522</v>
      </c>
      <c r="F189" s="80" t="s">
        <v>523</v>
      </c>
      <c r="G189" s="76" t="s">
        <v>212</v>
      </c>
      <c r="H189" s="76"/>
      <c r="I189" s="127">
        <v>43556.0</v>
      </c>
      <c r="J189" s="128"/>
      <c r="K189" s="97"/>
      <c r="L189" s="46" t="s">
        <v>524</v>
      </c>
      <c r="M189" s="46"/>
      <c r="N189" s="46"/>
      <c r="O189" s="42"/>
    </row>
    <row r="190" ht="15.75" customHeight="1">
      <c r="A190" s="42"/>
      <c r="B190" s="26"/>
      <c r="C190" s="26"/>
      <c r="D190" s="26"/>
      <c r="E190" s="26"/>
      <c r="F190" s="26"/>
      <c r="G190" s="76" t="s">
        <v>304</v>
      </c>
      <c r="H190" s="76"/>
      <c r="I190" s="127">
        <v>43556.0</v>
      </c>
      <c r="J190" s="128"/>
      <c r="K190" s="97"/>
      <c r="L190" s="46" t="s">
        <v>524</v>
      </c>
      <c r="M190" s="46" t="s">
        <v>524</v>
      </c>
      <c r="N190" s="46" t="s">
        <v>524</v>
      </c>
      <c r="O190" s="42"/>
    </row>
    <row r="191" ht="15.75" customHeight="1">
      <c r="A191" s="42"/>
      <c r="B191" s="26"/>
      <c r="C191" s="26"/>
      <c r="D191" s="26"/>
      <c r="E191" s="26"/>
      <c r="F191" s="26"/>
      <c r="G191" s="76" t="s">
        <v>203</v>
      </c>
      <c r="H191" s="76"/>
      <c r="I191" s="127">
        <v>43556.0</v>
      </c>
      <c r="J191" s="128"/>
      <c r="K191" s="97"/>
      <c r="L191" s="46" t="s">
        <v>524</v>
      </c>
      <c r="M191" s="46" t="s">
        <v>524</v>
      </c>
      <c r="N191" s="46" t="s">
        <v>524</v>
      </c>
      <c r="O191" s="42"/>
    </row>
    <row r="192" ht="15.75" customHeight="1">
      <c r="A192" s="42"/>
      <c r="B192" s="26"/>
      <c r="C192" s="26"/>
      <c r="D192" s="26"/>
      <c r="E192" s="26"/>
      <c r="F192" s="26"/>
      <c r="G192" s="76" t="s">
        <v>214</v>
      </c>
      <c r="H192" s="76"/>
      <c r="I192" s="127">
        <v>43556.0</v>
      </c>
      <c r="J192" s="128"/>
      <c r="K192" s="97"/>
      <c r="L192" s="46" t="s">
        <v>524</v>
      </c>
      <c r="M192" s="46" t="s">
        <v>524</v>
      </c>
      <c r="N192" s="46" t="s">
        <v>524</v>
      </c>
      <c r="O192" s="42"/>
    </row>
    <row r="193" ht="15.75" customHeight="1">
      <c r="A193" s="42"/>
      <c r="B193" s="26"/>
      <c r="C193" s="26"/>
      <c r="D193" s="26"/>
      <c r="E193" s="26"/>
      <c r="F193" s="26"/>
      <c r="G193" s="76" t="s">
        <v>208</v>
      </c>
      <c r="H193" s="76"/>
      <c r="I193" s="127">
        <v>43556.0</v>
      </c>
      <c r="J193" s="128"/>
      <c r="K193" s="97"/>
      <c r="L193" s="46" t="s">
        <v>524</v>
      </c>
      <c r="M193" s="46" t="s">
        <v>524</v>
      </c>
      <c r="N193" s="46" t="s">
        <v>524</v>
      </c>
      <c r="O193" s="42"/>
    </row>
    <row r="194" ht="15.75" customHeight="1">
      <c r="A194" s="42"/>
      <c r="B194" s="26"/>
      <c r="C194" s="26"/>
      <c r="D194" s="26"/>
      <c r="E194" s="26"/>
      <c r="F194" s="26"/>
      <c r="G194" s="76" t="s">
        <v>253</v>
      </c>
      <c r="H194" s="77"/>
      <c r="I194" s="127">
        <v>43556.0</v>
      </c>
      <c r="J194" s="128"/>
      <c r="K194" s="97"/>
      <c r="L194" s="46" t="s">
        <v>524</v>
      </c>
      <c r="M194" s="46" t="s">
        <v>524</v>
      </c>
      <c r="N194" s="46" t="s">
        <v>524</v>
      </c>
      <c r="O194" s="42"/>
    </row>
    <row r="195" ht="15.75" customHeight="1">
      <c r="A195" s="42"/>
      <c r="B195" s="27"/>
      <c r="C195" s="27"/>
      <c r="D195" s="27"/>
      <c r="E195" s="27"/>
      <c r="F195" s="27"/>
      <c r="G195" s="76" t="s">
        <v>215</v>
      </c>
      <c r="H195" s="76"/>
      <c r="I195" s="127">
        <v>43556.0</v>
      </c>
      <c r="J195" s="128"/>
      <c r="K195" s="97"/>
      <c r="L195" s="46" t="s">
        <v>524</v>
      </c>
      <c r="M195" s="46" t="s">
        <v>524</v>
      </c>
      <c r="N195" s="46" t="s">
        <v>524</v>
      </c>
      <c r="O195" s="42"/>
    </row>
    <row r="196" ht="15.75" customHeight="1">
      <c r="A196" s="42"/>
      <c r="B196" s="58" t="s">
        <v>525</v>
      </c>
      <c r="C196" s="59" t="s">
        <v>178</v>
      </c>
      <c r="D196" s="59" t="s">
        <v>526</v>
      </c>
      <c r="E196" s="60" t="s">
        <v>527</v>
      </c>
      <c r="F196" s="66" t="s">
        <v>528</v>
      </c>
      <c r="G196" s="82" t="s">
        <v>187</v>
      </c>
      <c r="H196" s="82" t="s">
        <v>187</v>
      </c>
      <c r="I196" s="82" t="s">
        <v>187</v>
      </c>
      <c r="J196" s="87"/>
      <c r="K196" s="75"/>
      <c r="L196" s="46" t="s">
        <v>529</v>
      </c>
      <c r="M196" s="46" t="s">
        <v>529</v>
      </c>
      <c r="N196" s="46" t="s">
        <v>529</v>
      </c>
      <c r="O196" s="42"/>
    </row>
    <row r="197" ht="15.75" customHeight="1">
      <c r="A197" s="116"/>
      <c r="B197" s="26"/>
      <c r="C197" s="26"/>
      <c r="D197" s="26"/>
      <c r="E197" s="27"/>
      <c r="F197" s="61" t="s">
        <v>530</v>
      </c>
      <c r="G197" s="63" t="s">
        <v>208</v>
      </c>
      <c r="H197" s="63"/>
      <c r="I197" s="63">
        <v>2019.0</v>
      </c>
      <c r="J197" s="63"/>
      <c r="K197" s="23"/>
      <c r="L197" s="46" t="s">
        <v>529</v>
      </c>
      <c r="M197" s="46" t="s">
        <v>529</v>
      </c>
      <c r="N197" s="46" t="s">
        <v>529</v>
      </c>
      <c r="O197" s="116"/>
    </row>
    <row r="198" ht="15.75" customHeight="1">
      <c r="A198" s="42"/>
      <c r="B198" s="26"/>
      <c r="C198" s="26"/>
      <c r="D198" s="26"/>
      <c r="E198" s="60" t="s">
        <v>531</v>
      </c>
      <c r="F198" s="80" t="s">
        <v>532</v>
      </c>
      <c r="G198" s="76" t="s">
        <v>212</v>
      </c>
      <c r="H198" s="76"/>
      <c r="I198" s="76" t="s">
        <v>533</v>
      </c>
      <c r="J198" s="79"/>
      <c r="K198" s="75"/>
      <c r="L198" s="46" t="s">
        <v>529</v>
      </c>
      <c r="M198" s="46" t="s">
        <v>529</v>
      </c>
      <c r="N198" s="46" t="s">
        <v>529</v>
      </c>
      <c r="O198" s="42"/>
    </row>
    <row r="199" ht="15.75" customHeight="1">
      <c r="A199" s="42"/>
      <c r="B199" s="26"/>
      <c r="C199" s="26"/>
      <c r="D199" s="26"/>
      <c r="E199" s="26"/>
      <c r="F199" s="26"/>
      <c r="G199" s="76" t="s">
        <v>215</v>
      </c>
      <c r="H199" s="76"/>
      <c r="I199" s="76" t="s">
        <v>533</v>
      </c>
      <c r="J199" s="79"/>
      <c r="K199" s="75"/>
      <c r="L199" s="46" t="s">
        <v>529</v>
      </c>
      <c r="M199" s="46" t="s">
        <v>529</v>
      </c>
      <c r="N199" s="46" t="s">
        <v>529</v>
      </c>
      <c r="O199" s="42"/>
    </row>
    <row r="200" ht="15.75" customHeight="1">
      <c r="A200" s="42"/>
      <c r="B200" s="26"/>
      <c r="C200" s="26"/>
      <c r="D200" s="26"/>
      <c r="E200" s="26"/>
      <c r="F200" s="26"/>
      <c r="G200" s="76" t="s">
        <v>214</v>
      </c>
      <c r="H200" s="76"/>
      <c r="I200" s="76" t="s">
        <v>533</v>
      </c>
      <c r="J200" s="79"/>
      <c r="K200" s="75"/>
      <c r="L200" s="46" t="s">
        <v>529</v>
      </c>
      <c r="M200" s="46" t="s">
        <v>529</v>
      </c>
      <c r="N200" s="46" t="s">
        <v>529</v>
      </c>
      <c r="O200" s="42"/>
    </row>
    <row r="201" ht="15.75" customHeight="1">
      <c r="A201" s="42"/>
      <c r="B201" s="26"/>
      <c r="C201" s="26"/>
      <c r="D201" s="26"/>
      <c r="E201" s="26"/>
      <c r="F201" s="26"/>
      <c r="G201" s="76" t="s">
        <v>208</v>
      </c>
      <c r="H201" s="76"/>
      <c r="I201" s="76" t="s">
        <v>533</v>
      </c>
      <c r="J201" s="79"/>
      <c r="K201" s="75"/>
      <c r="L201" s="46" t="s">
        <v>529</v>
      </c>
      <c r="M201" s="46" t="s">
        <v>529</v>
      </c>
      <c r="N201" s="46" t="s">
        <v>529</v>
      </c>
      <c r="O201" s="42"/>
    </row>
    <row r="202" ht="15.75" customHeight="1">
      <c r="A202" s="42"/>
      <c r="B202" s="26"/>
      <c r="C202" s="26"/>
      <c r="D202" s="26"/>
      <c r="E202" s="27"/>
      <c r="F202" s="27"/>
      <c r="G202" s="76" t="s">
        <v>253</v>
      </c>
      <c r="H202" s="76"/>
      <c r="I202" s="76" t="s">
        <v>533</v>
      </c>
      <c r="J202" s="79"/>
      <c r="K202" s="75"/>
      <c r="L202" s="46" t="s">
        <v>529</v>
      </c>
      <c r="M202" s="46" t="s">
        <v>529</v>
      </c>
      <c r="N202" s="46" t="s">
        <v>529</v>
      </c>
      <c r="O202" s="42"/>
    </row>
    <row r="203" ht="15.75" customHeight="1">
      <c r="A203" s="107"/>
      <c r="B203" s="26"/>
      <c r="C203" s="26"/>
      <c r="D203" s="26"/>
      <c r="E203" s="60" t="s">
        <v>534</v>
      </c>
      <c r="F203" s="60" t="s">
        <v>535</v>
      </c>
      <c r="G203" s="76" t="s">
        <v>212</v>
      </c>
      <c r="H203" s="76"/>
      <c r="I203" s="76" t="s">
        <v>533</v>
      </c>
      <c r="J203" s="79"/>
      <c r="K203" s="75"/>
      <c r="L203" s="46" t="s">
        <v>536</v>
      </c>
      <c r="M203" s="46" t="s">
        <v>536</v>
      </c>
      <c r="N203" s="46" t="s">
        <v>536</v>
      </c>
      <c r="O203" s="107"/>
    </row>
    <row r="204" ht="15.75" customHeight="1">
      <c r="A204" s="107"/>
      <c r="B204" s="26"/>
      <c r="C204" s="26"/>
      <c r="D204" s="26"/>
      <c r="E204" s="26"/>
      <c r="F204" s="26"/>
      <c r="G204" s="76" t="s">
        <v>215</v>
      </c>
      <c r="H204" s="76"/>
      <c r="I204" s="76" t="s">
        <v>533</v>
      </c>
      <c r="J204" s="79"/>
      <c r="K204" s="75"/>
      <c r="L204" s="46" t="s">
        <v>536</v>
      </c>
      <c r="M204" s="46" t="s">
        <v>536</v>
      </c>
      <c r="N204" s="46" t="s">
        <v>536</v>
      </c>
      <c r="O204" s="107"/>
    </row>
    <row r="205" ht="15.75" customHeight="1">
      <c r="A205" s="107"/>
      <c r="B205" s="26"/>
      <c r="C205" s="26"/>
      <c r="D205" s="26"/>
      <c r="E205" s="26"/>
      <c r="F205" s="26"/>
      <c r="G205" s="76" t="s">
        <v>203</v>
      </c>
      <c r="H205" s="76"/>
      <c r="I205" s="76" t="s">
        <v>533</v>
      </c>
      <c r="J205" s="79"/>
      <c r="K205" s="75"/>
      <c r="L205" s="46" t="s">
        <v>536</v>
      </c>
      <c r="M205" s="46" t="s">
        <v>536</v>
      </c>
      <c r="N205" s="46" t="s">
        <v>536</v>
      </c>
      <c r="O205" s="107"/>
    </row>
    <row r="206" ht="15.75" customHeight="1">
      <c r="A206" s="107"/>
      <c r="B206" s="26"/>
      <c r="C206" s="26"/>
      <c r="D206" s="26"/>
      <c r="E206" s="26"/>
      <c r="F206" s="26"/>
      <c r="G206" s="76" t="s">
        <v>208</v>
      </c>
      <c r="H206" s="76"/>
      <c r="I206" s="76" t="s">
        <v>533</v>
      </c>
      <c r="J206" s="79"/>
      <c r="K206" s="75"/>
      <c r="L206" s="46" t="s">
        <v>536</v>
      </c>
      <c r="M206" s="46" t="s">
        <v>536</v>
      </c>
      <c r="N206" s="46" t="s">
        <v>536</v>
      </c>
      <c r="O206" s="107"/>
    </row>
    <row r="207" ht="15.75" customHeight="1">
      <c r="A207" s="107"/>
      <c r="B207" s="26"/>
      <c r="C207" s="26"/>
      <c r="D207" s="26"/>
      <c r="E207" s="27"/>
      <c r="F207" s="27"/>
      <c r="G207" s="76" t="s">
        <v>253</v>
      </c>
      <c r="H207" s="76"/>
      <c r="I207" s="76" t="s">
        <v>533</v>
      </c>
      <c r="J207" s="79"/>
      <c r="K207" s="75"/>
      <c r="L207" s="46" t="s">
        <v>536</v>
      </c>
      <c r="M207" s="46" t="s">
        <v>536</v>
      </c>
      <c r="N207" s="46" t="s">
        <v>536</v>
      </c>
      <c r="O207" s="107"/>
    </row>
    <row r="208" ht="93.0" customHeight="1">
      <c r="A208" s="107"/>
      <c r="B208" s="26"/>
      <c r="C208" s="26"/>
      <c r="D208" s="26"/>
      <c r="E208" s="60" t="s">
        <v>537</v>
      </c>
      <c r="F208" s="66" t="s">
        <v>538</v>
      </c>
      <c r="G208" s="76" t="s">
        <v>212</v>
      </c>
      <c r="H208" s="76"/>
      <c r="I208" s="93">
        <v>43556.0</v>
      </c>
      <c r="J208" s="94"/>
      <c r="K208" s="75"/>
      <c r="L208" s="46" t="s">
        <v>539</v>
      </c>
      <c r="M208" s="46" t="s">
        <v>539</v>
      </c>
      <c r="N208" s="46" t="s">
        <v>539</v>
      </c>
      <c r="O208" s="107"/>
    </row>
    <row r="209" ht="100.5" customHeight="1">
      <c r="A209" s="107"/>
      <c r="B209" s="26"/>
      <c r="C209" s="26"/>
      <c r="D209" s="26"/>
      <c r="E209" s="27"/>
      <c r="F209" s="66" t="s">
        <v>540</v>
      </c>
      <c r="G209" s="76" t="s">
        <v>212</v>
      </c>
      <c r="H209" s="76"/>
      <c r="I209" s="93">
        <v>43556.0</v>
      </c>
      <c r="J209" s="94"/>
      <c r="K209" s="97"/>
      <c r="L209" s="46" t="s">
        <v>539</v>
      </c>
      <c r="M209" s="46" t="s">
        <v>539</v>
      </c>
      <c r="N209" s="46" t="s">
        <v>539</v>
      </c>
      <c r="O209" s="107"/>
    </row>
    <row r="210" ht="15.75" customHeight="1">
      <c r="A210" s="107"/>
      <c r="B210" s="26"/>
      <c r="C210" s="26"/>
      <c r="D210" s="26"/>
      <c r="E210" s="60" t="s">
        <v>541</v>
      </c>
      <c r="F210" s="60" t="s">
        <v>542</v>
      </c>
      <c r="G210" s="76" t="s">
        <v>212</v>
      </c>
      <c r="H210" s="76"/>
      <c r="I210" s="76" t="s">
        <v>533</v>
      </c>
      <c r="J210" s="79"/>
      <c r="K210" s="75"/>
      <c r="L210" s="46" t="s">
        <v>543</v>
      </c>
      <c r="M210" s="46" t="s">
        <v>543</v>
      </c>
      <c r="N210" s="46" t="s">
        <v>543</v>
      </c>
      <c r="O210" s="107"/>
    </row>
    <row r="211" ht="15.75" customHeight="1">
      <c r="A211" s="107"/>
      <c r="B211" s="26"/>
      <c r="C211" s="26"/>
      <c r="D211" s="26"/>
      <c r="E211" s="26"/>
      <c r="F211" s="26"/>
      <c r="G211" s="76" t="s">
        <v>214</v>
      </c>
      <c r="H211" s="76"/>
      <c r="I211" s="76" t="s">
        <v>533</v>
      </c>
      <c r="J211" s="79"/>
      <c r="K211" s="75"/>
      <c r="L211" s="46" t="s">
        <v>543</v>
      </c>
      <c r="M211" s="46" t="s">
        <v>543</v>
      </c>
      <c r="N211" s="46" t="s">
        <v>543</v>
      </c>
      <c r="O211" s="107"/>
    </row>
    <row r="212" ht="15.75" customHeight="1">
      <c r="A212" s="107"/>
      <c r="B212" s="26"/>
      <c r="C212" s="26"/>
      <c r="D212" s="26"/>
      <c r="E212" s="26"/>
      <c r="F212" s="26"/>
      <c r="G212" s="76" t="s">
        <v>208</v>
      </c>
      <c r="H212" s="76"/>
      <c r="I212" s="76" t="s">
        <v>533</v>
      </c>
      <c r="J212" s="79"/>
      <c r="K212" s="75"/>
      <c r="L212" s="46" t="s">
        <v>543</v>
      </c>
      <c r="M212" s="46" t="s">
        <v>543</v>
      </c>
      <c r="N212" s="46" t="s">
        <v>543</v>
      </c>
      <c r="O212" s="107"/>
    </row>
    <row r="213" ht="15.75" customHeight="1">
      <c r="A213" s="107"/>
      <c r="B213" s="26"/>
      <c r="C213" s="26"/>
      <c r="D213" s="26"/>
      <c r="E213" s="26"/>
      <c r="F213" s="26"/>
      <c r="G213" s="76" t="s">
        <v>253</v>
      </c>
      <c r="H213" s="77"/>
      <c r="I213" s="76" t="s">
        <v>533</v>
      </c>
      <c r="J213" s="79"/>
      <c r="K213" s="75"/>
      <c r="L213" s="46" t="s">
        <v>543</v>
      </c>
      <c r="M213" s="46" t="s">
        <v>543</v>
      </c>
      <c r="N213" s="46" t="s">
        <v>543</v>
      </c>
      <c r="O213" s="107"/>
    </row>
    <row r="214" ht="15.75" customHeight="1">
      <c r="A214" s="107"/>
      <c r="B214" s="26"/>
      <c r="C214" s="26"/>
      <c r="D214" s="26"/>
      <c r="E214" s="26"/>
      <c r="F214" s="27"/>
      <c r="G214" s="76" t="s">
        <v>215</v>
      </c>
      <c r="H214" s="76"/>
      <c r="I214" s="76" t="s">
        <v>533</v>
      </c>
      <c r="J214" s="79"/>
      <c r="K214" s="75"/>
      <c r="L214" s="46" t="s">
        <v>543</v>
      </c>
      <c r="M214" s="46" t="s">
        <v>543</v>
      </c>
      <c r="N214" s="46" t="s">
        <v>543</v>
      </c>
      <c r="O214" s="107"/>
    </row>
    <row r="215" ht="15.75" customHeight="1">
      <c r="A215" s="129"/>
      <c r="B215" s="26"/>
      <c r="C215" s="26"/>
      <c r="D215" s="26"/>
      <c r="E215" s="27"/>
      <c r="F215" s="61" t="s">
        <v>544</v>
      </c>
      <c r="G215" s="117" t="s">
        <v>181</v>
      </c>
      <c r="H215" s="63"/>
      <c r="I215" s="130"/>
      <c r="J215" s="131"/>
      <c r="K215" s="23"/>
      <c r="L215" s="24"/>
      <c r="M215" s="24"/>
      <c r="N215" s="24" t="s">
        <v>545</v>
      </c>
      <c r="O215" s="129"/>
    </row>
    <row r="216" ht="15.75" customHeight="1">
      <c r="A216" s="107"/>
      <c r="B216" s="26"/>
      <c r="C216" s="26"/>
      <c r="D216" s="26"/>
      <c r="E216" s="66" t="s">
        <v>546</v>
      </c>
      <c r="F216" s="66" t="s">
        <v>547</v>
      </c>
      <c r="G216" s="82" t="s">
        <v>187</v>
      </c>
      <c r="H216" s="82" t="s">
        <v>187</v>
      </c>
      <c r="I216" s="82" t="s">
        <v>187</v>
      </c>
      <c r="J216" s="82" t="s">
        <v>187</v>
      </c>
      <c r="K216" s="97"/>
      <c r="L216" s="46" t="s">
        <v>548</v>
      </c>
      <c r="M216" s="46" t="s">
        <v>548</v>
      </c>
      <c r="N216" s="46" t="s">
        <v>548</v>
      </c>
      <c r="O216" s="107"/>
    </row>
    <row r="217" ht="15.75" customHeight="1">
      <c r="A217" s="107"/>
      <c r="B217" s="27"/>
      <c r="C217" s="27"/>
      <c r="D217" s="27"/>
      <c r="E217" s="66" t="s">
        <v>549</v>
      </c>
      <c r="F217" s="66" t="str">
        <f>+E217</f>
        <v>Información para la población vulnerable y programas sociales</v>
      </c>
      <c r="G217" s="76" t="s">
        <v>212</v>
      </c>
      <c r="H217" s="76"/>
      <c r="I217" s="93">
        <v>43556.0</v>
      </c>
      <c r="J217" s="94"/>
      <c r="K217" s="75"/>
      <c r="L217" s="46" t="s">
        <v>550</v>
      </c>
      <c r="M217" s="46" t="s">
        <v>550</v>
      </c>
      <c r="N217" s="46" t="s">
        <v>550</v>
      </c>
      <c r="O217" s="107"/>
    </row>
    <row r="218" ht="18.0" customHeight="1">
      <c r="A218" s="107"/>
      <c r="B218" s="58" t="s">
        <v>551</v>
      </c>
      <c r="C218" s="59" t="s">
        <v>178</v>
      </c>
      <c r="D218" s="59" t="s">
        <v>552</v>
      </c>
      <c r="E218" s="60" t="s">
        <v>553</v>
      </c>
      <c r="F218" s="60" t="s">
        <v>554</v>
      </c>
      <c r="G218" s="67" t="s">
        <v>555</v>
      </c>
      <c r="H218" s="67" t="s">
        <v>555</v>
      </c>
      <c r="I218" s="67" t="s">
        <v>555</v>
      </c>
      <c r="J218" s="67" t="s">
        <v>555</v>
      </c>
      <c r="K218" s="75"/>
      <c r="L218" s="95" t="s">
        <v>556</v>
      </c>
      <c r="M218" s="95" t="s">
        <v>556</v>
      </c>
      <c r="N218" s="95" t="s">
        <v>556</v>
      </c>
      <c r="O218" s="107"/>
    </row>
    <row r="219" ht="18.0" customHeight="1">
      <c r="A219" s="107"/>
      <c r="B219" s="26"/>
      <c r="C219" s="26"/>
      <c r="D219" s="26"/>
      <c r="E219" s="26"/>
      <c r="F219" s="26"/>
      <c r="G219" s="26"/>
      <c r="H219" s="26"/>
      <c r="I219" s="26"/>
      <c r="J219" s="26"/>
      <c r="K219" s="75"/>
      <c r="L219" s="26"/>
      <c r="M219" s="26"/>
      <c r="N219" s="26"/>
      <c r="O219" s="107"/>
    </row>
    <row r="220" ht="18.0" customHeight="1">
      <c r="A220" s="107"/>
      <c r="B220" s="26"/>
      <c r="C220" s="26"/>
      <c r="D220" s="26"/>
      <c r="E220" s="26"/>
      <c r="F220" s="26"/>
      <c r="G220" s="26"/>
      <c r="H220" s="26"/>
      <c r="I220" s="26"/>
      <c r="J220" s="26"/>
      <c r="K220" s="75"/>
      <c r="L220" s="26"/>
      <c r="M220" s="26"/>
      <c r="N220" s="26"/>
      <c r="O220" s="107"/>
    </row>
    <row r="221" ht="18.0" customHeight="1">
      <c r="A221" s="107"/>
      <c r="B221" s="26"/>
      <c r="C221" s="26"/>
      <c r="D221" s="26"/>
      <c r="E221" s="26"/>
      <c r="F221" s="26"/>
      <c r="G221" s="26"/>
      <c r="H221" s="26"/>
      <c r="I221" s="26"/>
      <c r="J221" s="26"/>
      <c r="K221" s="75"/>
      <c r="L221" s="26"/>
      <c r="M221" s="26"/>
      <c r="N221" s="26"/>
      <c r="O221" s="107"/>
    </row>
    <row r="222" ht="18.0" customHeight="1">
      <c r="A222" s="107"/>
      <c r="B222" s="26"/>
      <c r="C222" s="26"/>
      <c r="D222" s="26"/>
      <c r="E222" s="26"/>
      <c r="F222" s="26"/>
      <c r="G222" s="26"/>
      <c r="H222" s="26"/>
      <c r="I222" s="26"/>
      <c r="J222" s="26"/>
      <c r="K222" s="75"/>
      <c r="L222" s="26"/>
      <c r="M222" s="26"/>
      <c r="N222" s="26"/>
      <c r="O222" s="107"/>
    </row>
    <row r="223" ht="18.0" customHeight="1">
      <c r="A223" s="107"/>
      <c r="B223" s="26"/>
      <c r="C223" s="26"/>
      <c r="D223" s="26"/>
      <c r="E223" s="26"/>
      <c r="F223" s="26"/>
      <c r="G223" s="26"/>
      <c r="H223" s="26"/>
      <c r="I223" s="26"/>
      <c r="J223" s="26"/>
      <c r="K223" s="75"/>
      <c r="L223" s="26"/>
      <c r="M223" s="26"/>
      <c r="N223" s="26"/>
      <c r="O223" s="107"/>
    </row>
    <row r="224" ht="18.0" customHeight="1">
      <c r="A224" s="107"/>
      <c r="B224" s="26"/>
      <c r="C224" s="26"/>
      <c r="D224" s="26"/>
      <c r="E224" s="27"/>
      <c r="F224" s="27"/>
      <c r="G224" s="27"/>
      <c r="H224" s="27"/>
      <c r="I224" s="27"/>
      <c r="J224" s="27"/>
      <c r="K224" s="75"/>
      <c r="L224" s="27"/>
      <c r="M224" s="27"/>
      <c r="N224" s="27"/>
      <c r="O224" s="107"/>
    </row>
    <row r="225" ht="15.75" customHeight="1">
      <c r="A225" s="107"/>
      <c r="B225" s="26"/>
      <c r="C225" s="26"/>
      <c r="D225" s="26"/>
      <c r="E225" s="132" t="s">
        <v>557</v>
      </c>
      <c r="F225" s="132"/>
      <c r="G225" s="133" t="s">
        <v>463</v>
      </c>
      <c r="H225" s="134" t="s">
        <v>463</v>
      </c>
      <c r="I225" s="134" t="s">
        <v>463</v>
      </c>
      <c r="J225" s="134"/>
      <c r="K225" s="75"/>
      <c r="L225" s="46"/>
      <c r="M225" s="46"/>
      <c r="N225" s="46"/>
      <c r="O225" s="107"/>
    </row>
    <row r="226" ht="15.75" customHeight="1">
      <c r="A226" s="107"/>
      <c r="B226" s="26"/>
      <c r="C226" s="26"/>
      <c r="D226" s="26"/>
      <c r="E226" s="59" t="s">
        <v>558</v>
      </c>
      <c r="F226" s="66" t="s">
        <v>559</v>
      </c>
      <c r="G226" s="76" t="s">
        <v>253</v>
      </c>
      <c r="H226" s="77"/>
      <c r="I226" s="76" t="s">
        <v>533</v>
      </c>
      <c r="J226" s="87" t="s">
        <v>271</v>
      </c>
      <c r="K226" s="75"/>
      <c r="L226" s="46" t="s">
        <v>560</v>
      </c>
      <c r="M226" s="46" t="s">
        <v>560</v>
      </c>
      <c r="N226" s="46" t="s">
        <v>560</v>
      </c>
      <c r="O226" s="107"/>
    </row>
    <row r="227" ht="15.75" customHeight="1">
      <c r="A227" s="107"/>
      <c r="B227" s="26"/>
      <c r="C227" s="26"/>
      <c r="D227" s="26"/>
      <c r="E227" s="26"/>
      <c r="F227" s="66" t="s">
        <v>561</v>
      </c>
      <c r="G227" s="76" t="s">
        <v>253</v>
      </c>
      <c r="H227" s="77"/>
      <c r="I227" s="76" t="s">
        <v>533</v>
      </c>
      <c r="J227" s="87" t="s">
        <v>271</v>
      </c>
      <c r="K227" s="75"/>
      <c r="L227" s="46" t="s">
        <v>562</v>
      </c>
      <c r="M227" s="46" t="s">
        <v>562</v>
      </c>
      <c r="N227" s="46" t="s">
        <v>562</v>
      </c>
      <c r="O227" s="107"/>
    </row>
    <row r="228" ht="15.75" customHeight="1">
      <c r="A228" s="107"/>
      <c r="B228" s="26"/>
      <c r="C228" s="26"/>
      <c r="D228" s="26"/>
      <c r="E228" s="26"/>
      <c r="F228" s="66" t="s">
        <v>563</v>
      </c>
      <c r="G228" s="76" t="s">
        <v>208</v>
      </c>
      <c r="H228" s="76"/>
      <c r="I228" s="76" t="str">
        <f t="shared" ref="I228:I229" si="1">+I227</f>
        <v>PERMANENTEMENTE</v>
      </c>
      <c r="J228" s="87"/>
      <c r="K228" s="75"/>
      <c r="L228" s="46" t="s">
        <v>564</v>
      </c>
      <c r="M228" s="46" t="s">
        <v>564</v>
      </c>
      <c r="N228" s="46" t="s">
        <v>564</v>
      </c>
      <c r="O228" s="107"/>
    </row>
    <row r="229" ht="15.75" customHeight="1">
      <c r="A229" s="107"/>
      <c r="B229" s="26"/>
      <c r="C229" s="26"/>
      <c r="D229" s="26"/>
      <c r="E229" s="26"/>
      <c r="F229" s="60" t="s">
        <v>565</v>
      </c>
      <c r="G229" s="76" t="s">
        <v>212</v>
      </c>
      <c r="H229" s="76"/>
      <c r="I229" s="76" t="str">
        <f t="shared" si="1"/>
        <v>PERMANENTEMENTE</v>
      </c>
      <c r="J229" s="87"/>
      <c r="K229" s="75"/>
      <c r="L229" s="46" t="s">
        <v>566</v>
      </c>
      <c r="M229" s="46" t="s">
        <v>566</v>
      </c>
      <c r="N229" s="46" t="s">
        <v>566</v>
      </c>
      <c r="O229" s="107"/>
    </row>
    <row r="230" ht="15.75" customHeight="1">
      <c r="A230" s="107"/>
      <c r="B230" s="26"/>
      <c r="C230" s="26"/>
      <c r="D230" s="26"/>
      <c r="E230" s="27"/>
      <c r="F230" s="27"/>
      <c r="G230" s="76" t="s">
        <v>208</v>
      </c>
      <c r="H230" s="76"/>
      <c r="I230" s="76" t="str">
        <f>+I228</f>
        <v>PERMANENTEMENTE</v>
      </c>
      <c r="J230" s="87" t="s">
        <v>567</v>
      </c>
      <c r="K230" s="75"/>
      <c r="L230" s="46" t="s">
        <v>566</v>
      </c>
      <c r="M230" s="46" t="s">
        <v>566</v>
      </c>
      <c r="N230" s="46" t="s">
        <v>566</v>
      </c>
      <c r="O230" s="107"/>
    </row>
    <row r="231" ht="15.75" customHeight="1">
      <c r="A231" s="129"/>
      <c r="B231" s="27"/>
      <c r="C231" s="27"/>
      <c r="D231" s="27"/>
      <c r="E231" s="29" t="s">
        <v>568</v>
      </c>
      <c r="F231" s="61" t="s">
        <v>569</v>
      </c>
      <c r="G231" s="117" t="s">
        <v>181</v>
      </c>
      <c r="H231" s="63"/>
      <c r="I231" s="63"/>
      <c r="J231" s="63"/>
      <c r="K231" s="23"/>
      <c r="L231" s="24"/>
      <c r="M231" s="24"/>
      <c r="N231" s="24"/>
      <c r="O231" s="129"/>
    </row>
    <row r="232" ht="83.25" customHeight="1">
      <c r="A232" s="129"/>
      <c r="B232" s="122" t="s">
        <v>570</v>
      </c>
      <c r="C232" s="135" t="s">
        <v>571</v>
      </c>
      <c r="D232" s="22" t="s">
        <v>572</v>
      </c>
      <c r="E232" s="6"/>
      <c r="F232" s="62"/>
      <c r="G232" s="117" t="s">
        <v>181</v>
      </c>
      <c r="H232" s="63"/>
      <c r="I232" s="63"/>
      <c r="J232" s="63"/>
      <c r="K232" s="24"/>
      <c r="L232" s="24"/>
      <c r="M232" s="24"/>
      <c r="N232" s="24"/>
      <c r="O232" s="129"/>
    </row>
    <row r="233" ht="15.75" customHeight="1">
      <c r="A233" s="107"/>
      <c r="B233" s="26"/>
      <c r="C233" s="26"/>
      <c r="D233" s="136" t="s">
        <v>573</v>
      </c>
      <c r="E233" s="6"/>
      <c r="F233" s="76" t="s">
        <v>574</v>
      </c>
      <c r="G233" s="76" t="s">
        <v>575</v>
      </c>
      <c r="H233" s="76"/>
      <c r="I233" s="137">
        <v>43646.0</v>
      </c>
      <c r="J233" s="100"/>
      <c r="K233" s="75"/>
      <c r="L233" s="46"/>
      <c r="M233" s="46" t="s">
        <v>576</v>
      </c>
      <c r="N233" s="46"/>
      <c r="O233" s="107"/>
    </row>
    <row r="234" ht="15.75" customHeight="1">
      <c r="A234" s="42"/>
      <c r="B234" s="26"/>
      <c r="C234" s="26"/>
      <c r="D234" s="138" t="s">
        <v>577</v>
      </c>
      <c r="E234" s="9"/>
      <c r="F234" s="80" t="s">
        <v>578</v>
      </c>
      <c r="G234" s="76" t="s">
        <v>203</v>
      </c>
      <c r="H234" s="76"/>
      <c r="I234" s="139"/>
      <c r="J234" s="100"/>
      <c r="K234" s="75"/>
      <c r="L234" s="46" t="s">
        <v>576</v>
      </c>
      <c r="M234" s="46" t="s">
        <v>576</v>
      </c>
      <c r="N234" s="46"/>
      <c r="O234" s="42"/>
    </row>
    <row r="235" ht="15.75" customHeight="1">
      <c r="A235" s="42"/>
      <c r="B235" s="26"/>
      <c r="C235" s="26"/>
      <c r="D235" s="140"/>
      <c r="E235" s="141"/>
      <c r="F235" s="26"/>
      <c r="G235" s="76" t="s">
        <v>208</v>
      </c>
      <c r="H235" s="76"/>
      <c r="I235" s="26"/>
      <c r="J235" s="100"/>
      <c r="K235" s="75"/>
      <c r="L235" s="46" t="s">
        <v>576</v>
      </c>
      <c r="M235" s="46" t="s">
        <v>576</v>
      </c>
      <c r="N235" s="46"/>
      <c r="O235" s="42"/>
    </row>
    <row r="236" ht="15.75" customHeight="1">
      <c r="A236" s="42"/>
      <c r="B236" s="26"/>
      <c r="C236" s="26"/>
      <c r="D236" s="140"/>
      <c r="E236" s="141"/>
      <c r="F236" s="26"/>
      <c r="G236" s="76" t="s">
        <v>304</v>
      </c>
      <c r="H236" s="76"/>
      <c r="I236" s="26"/>
      <c r="J236" s="100"/>
      <c r="K236" s="75"/>
      <c r="L236" s="46" t="s">
        <v>576</v>
      </c>
      <c r="M236" s="46" t="s">
        <v>576</v>
      </c>
      <c r="N236" s="46"/>
      <c r="O236" s="42"/>
    </row>
    <row r="237" ht="15.75" customHeight="1">
      <c r="A237" s="42"/>
      <c r="B237" s="26"/>
      <c r="C237" s="26"/>
      <c r="D237" s="140"/>
      <c r="E237" s="141"/>
      <c r="F237" s="26"/>
      <c r="G237" s="76" t="s">
        <v>215</v>
      </c>
      <c r="H237" s="76"/>
      <c r="I237" s="26"/>
      <c r="J237" s="100"/>
      <c r="K237" s="75"/>
      <c r="L237" s="46" t="s">
        <v>576</v>
      </c>
      <c r="M237" s="46" t="s">
        <v>576</v>
      </c>
      <c r="N237" s="46"/>
      <c r="O237" s="42"/>
    </row>
    <row r="238" ht="15.75" customHeight="1">
      <c r="A238" s="42"/>
      <c r="B238" s="26"/>
      <c r="C238" s="26"/>
      <c r="D238" s="140"/>
      <c r="E238" s="141"/>
      <c r="F238" s="26"/>
      <c r="G238" s="76" t="s">
        <v>212</v>
      </c>
      <c r="H238" s="76"/>
      <c r="I238" s="26"/>
      <c r="J238" s="100"/>
      <c r="K238" s="75"/>
      <c r="L238" s="46" t="s">
        <v>576</v>
      </c>
      <c r="M238" s="46" t="s">
        <v>576</v>
      </c>
      <c r="N238" s="46"/>
      <c r="O238" s="42"/>
    </row>
    <row r="239" ht="15.75" customHeight="1">
      <c r="A239" s="42"/>
      <c r="B239" s="26"/>
      <c r="C239" s="26"/>
      <c r="D239" s="140"/>
      <c r="E239" s="141"/>
      <c r="F239" s="26"/>
      <c r="G239" s="76" t="s">
        <v>253</v>
      </c>
      <c r="H239" s="77"/>
      <c r="I239" s="26"/>
      <c r="J239" s="100"/>
      <c r="K239" s="75"/>
      <c r="L239" s="46" t="s">
        <v>576</v>
      </c>
      <c r="M239" s="46" t="s">
        <v>576</v>
      </c>
      <c r="N239" s="46"/>
      <c r="O239" s="42"/>
    </row>
    <row r="240" ht="15.75" customHeight="1">
      <c r="A240" s="42"/>
      <c r="B240" s="26"/>
      <c r="C240" s="26"/>
      <c r="D240" s="140"/>
      <c r="E240" s="141"/>
      <c r="F240" s="26"/>
      <c r="G240" s="76" t="s">
        <v>214</v>
      </c>
      <c r="H240" s="76"/>
      <c r="I240" s="26"/>
      <c r="J240" s="100"/>
      <c r="K240" s="75"/>
      <c r="L240" s="46" t="s">
        <v>576</v>
      </c>
      <c r="M240" s="46" t="s">
        <v>576</v>
      </c>
      <c r="N240" s="46"/>
      <c r="O240" s="42"/>
    </row>
    <row r="241" ht="15.75" customHeight="1">
      <c r="A241" s="42"/>
      <c r="B241" s="26"/>
      <c r="C241" s="26"/>
      <c r="D241" s="12"/>
      <c r="E241" s="14"/>
      <c r="F241" s="27"/>
      <c r="G241" s="76" t="s">
        <v>579</v>
      </c>
      <c r="H241" s="76"/>
      <c r="I241" s="27"/>
      <c r="J241" s="100"/>
      <c r="K241" s="75"/>
      <c r="L241" s="46" t="s">
        <v>576</v>
      </c>
      <c r="M241" s="46" t="s">
        <v>576</v>
      </c>
      <c r="N241" s="46"/>
      <c r="O241" s="42"/>
    </row>
    <row r="242" ht="59.25" customHeight="1">
      <c r="A242" s="42"/>
      <c r="B242" s="26"/>
      <c r="C242" s="26"/>
      <c r="D242" s="142" t="s">
        <v>580</v>
      </c>
      <c r="E242" s="6"/>
      <c r="F242" s="66" t="s">
        <v>581</v>
      </c>
      <c r="G242" s="76" t="s">
        <v>582</v>
      </c>
      <c r="H242" s="76"/>
      <c r="I242" s="78"/>
      <c r="J242" s="87"/>
      <c r="K242" s="75"/>
      <c r="L242" s="46"/>
      <c r="M242" s="46" t="s">
        <v>583</v>
      </c>
      <c r="N242" s="46"/>
      <c r="O242" s="42"/>
    </row>
    <row r="243" ht="123.75" customHeight="1">
      <c r="A243" s="42"/>
      <c r="B243" s="26"/>
      <c r="C243" s="26"/>
      <c r="D243" s="142" t="s">
        <v>584</v>
      </c>
      <c r="E243" s="6"/>
      <c r="F243" s="46" t="s">
        <v>585</v>
      </c>
      <c r="G243" s="76" t="s">
        <v>582</v>
      </c>
      <c r="H243" s="76"/>
      <c r="I243" s="78"/>
      <c r="J243" s="79"/>
      <c r="K243" s="75"/>
      <c r="L243" s="46"/>
      <c r="M243" s="46" t="s">
        <v>583</v>
      </c>
      <c r="N243" s="46"/>
      <c r="O243" s="42"/>
    </row>
    <row r="244" ht="54.75" customHeight="1">
      <c r="A244" s="42"/>
      <c r="B244" s="26"/>
      <c r="C244" s="26"/>
      <c r="D244" s="138" t="s">
        <v>586</v>
      </c>
      <c r="E244" s="9"/>
      <c r="F244" s="46" t="s">
        <v>587</v>
      </c>
      <c r="G244" s="76" t="s">
        <v>582</v>
      </c>
      <c r="H244" s="76"/>
      <c r="I244" s="76">
        <v>2019.0</v>
      </c>
      <c r="J244" s="79"/>
      <c r="K244" s="136" t="s">
        <v>588</v>
      </c>
      <c r="L244" s="5"/>
      <c r="M244" s="5"/>
      <c r="N244" s="6"/>
      <c r="O244" s="42"/>
    </row>
    <row r="245" ht="15.75" customHeight="1">
      <c r="A245" s="42"/>
      <c r="B245" s="26"/>
      <c r="C245" s="26"/>
      <c r="D245" s="12"/>
      <c r="E245" s="14"/>
      <c r="F245" s="46" t="s">
        <v>589</v>
      </c>
      <c r="G245" s="76" t="s">
        <v>582</v>
      </c>
      <c r="H245" s="76"/>
      <c r="I245" s="76">
        <v>2019.0</v>
      </c>
      <c r="J245" s="79"/>
      <c r="K245" s="75"/>
      <c r="L245" s="46"/>
      <c r="M245" s="46"/>
      <c r="N245" s="46" t="s">
        <v>590</v>
      </c>
      <c r="O245" s="42"/>
    </row>
    <row r="246" ht="60.75" customHeight="1">
      <c r="A246" s="42"/>
      <c r="B246" s="26"/>
      <c r="C246" s="27"/>
      <c r="D246" s="136" t="s">
        <v>591</v>
      </c>
      <c r="E246" s="6"/>
      <c r="F246" s="66" t="s">
        <v>592</v>
      </c>
      <c r="G246" s="76" t="s">
        <v>304</v>
      </c>
      <c r="H246" s="76"/>
      <c r="I246" s="76">
        <v>2019.0</v>
      </c>
      <c r="J246" s="79"/>
      <c r="K246" s="75"/>
      <c r="L246" s="46"/>
      <c r="M246" s="46"/>
      <c r="N246" s="46" t="s">
        <v>593</v>
      </c>
      <c r="O246" s="42"/>
    </row>
    <row r="247" ht="90.75" customHeight="1">
      <c r="A247" s="42"/>
      <c r="B247" s="26"/>
      <c r="C247" s="46" t="s">
        <v>594</v>
      </c>
      <c r="D247" s="22" t="s">
        <v>595</v>
      </c>
      <c r="E247" s="6"/>
      <c r="F247" s="61" t="s">
        <v>596</v>
      </c>
      <c r="G247" s="117" t="s">
        <v>181</v>
      </c>
      <c r="H247" s="63"/>
      <c r="I247" s="63" t="s">
        <v>597</v>
      </c>
      <c r="J247" s="63"/>
      <c r="K247" s="23"/>
      <c r="L247" s="24"/>
      <c r="M247" s="24"/>
      <c r="N247" s="46" t="s">
        <v>598</v>
      </c>
      <c r="O247" s="42"/>
    </row>
    <row r="248" ht="15.75" customHeight="1">
      <c r="A248" s="42"/>
      <c r="B248" s="27"/>
      <c r="C248" s="46" t="s">
        <v>599</v>
      </c>
      <c r="D248" s="22" t="s">
        <v>600</v>
      </c>
      <c r="E248" s="6"/>
      <c r="F248" s="61" t="s">
        <v>601</v>
      </c>
      <c r="G248" s="117" t="s">
        <v>181</v>
      </c>
      <c r="H248" s="63"/>
      <c r="I248" s="63" t="s">
        <v>597</v>
      </c>
      <c r="J248" s="63"/>
      <c r="K248" s="23"/>
      <c r="L248" s="24"/>
      <c r="M248" s="24"/>
      <c r="N248" s="46" t="s">
        <v>598</v>
      </c>
      <c r="O248" s="42"/>
    </row>
    <row r="249" ht="15.75" customHeight="1">
      <c r="A249" s="42"/>
      <c r="B249" s="58" t="s">
        <v>602</v>
      </c>
      <c r="C249" s="46" t="s">
        <v>603</v>
      </c>
      <c r="D249" s="136" t="s">
        <v>604</v>
      </c>
      <c r="E249" s="6"/>
      <c r="F249" s="66" t="s">
        <v>605</v>
      </c>
      <c r="G249" s="124" t="s">
        <v>606</v>
      </c>
      <c r="H249" s="5"/>
      <c r="I249" s="6"/>
      <c r="J249" s="87"/>
      <c r="K249" s="75"/>
      <c r="L249" s="46" t="s">
        <v>607</v>
      </c>
      <c r="M249" s="46" t="s">
        <v>607</v>
      </c>
      <c r="N249" s="46" t="s">
        <v>607</v>
      </c>
      <c r="O249" s="42"/>
    </row>
    <row r="250" ht="15.75" customHeight="1">
      <c r="A250" s="42"/>
      <c r="B250" s="26"/>
      <c r="C250" s="59" t="s">
        <v>608</v>
      </c>
      <c r="D250" s="138" t="s">
        <v>609</v>
      </c>
      <c r="E250" s="9"/>
      <c r="F250" s="60" t="str">
        <f>+D250</f>
        <v>Realizar actividades de comunicación y difución de los datos abiertos publicados a las delegadas de DH Y PDVA Y DGAF</v>
      </c>
      <c r="G250" s="76" t="s">
        <v>212</v>
      </c>
      <c r="H250" s="76"/>
      <c r="I250" s="76">
        <v>2019.0</v>
      </c>
      <c r="J250" s="143"/>
      <c r="K250" s="46" t="s">
        <v>506</v>
      </c>
      <c r="L250" s="46" t="s">
        <v>506</v>
      </c>
      <c r="M250" s="46" t="s">
        <v>506</v>
      </c>
      <c r="N250" s="46" t="s">
        <v>506</v>
      </c>
      <c r="O250" s="42"/>
    </row>
    <row r="251" ht="15.75" customHeight="1">
      <c r="A251" s="42"/>
      <c r="B251" s="26"/>
      <c r="C251" s="26"/>
      <c r="D251" s="140"/>
      <c r="E251" s="141"/>
      <c r="F251" s="26"/>
      <c r="G251" s="76" t="s">
        <v>208</v>
      </c>
      <c r="H251" s="76"/>
      <c r="I251" s="76">
        <v>2019.0</v>
      </c>
      <c r="J251" s="143"/>
      <c r="K251" s="46" t="s">
        <v>506</v>
      </c>
      <c r="L251" s="46" t="s">
        <v>506</v>
      </c>
      <c r="M251" s="46" t="s">
        <v>506</v>
      </c>
      <c r="N251" s="46" t="s">
        <v>506</v>
      </c>
      <c r="O251" s="42"/>
    </row>
    <row r="252" ht="28.5" customHeight="1">
      <c r="A252" s="42"/>
      <c r="B252" s="26"/>
      <c r="C252" s="27"/>
      <c r="D252" s="12"/>
      <c r="E252" s="14"/>
      <c r="F252" s="27"/>
      <c r="G252" s="76" t="s">
        <v>291</v>
      </c>
      <c r="H252" s="76"/>
      <c r="I252" s="76">
        <v>2019.0</v>
      </c>
      <c r="J252" s="143"/>
      <c r="K252" s="97"/>
      <c r="L252" s="46"/>
      <c r="M252" s="46"/>
      <c r="N252" s="46"/>
      <c r="O252" s="42"/>
    </row>
    <row r="253" ht="15.75" customHeight="1">
      <c r="A253" s="42"/>
      <c r="B253" s="26"/>
      <c r="C253" s="88" t="s">
        <v>610</v>
      </c>
      <c r="D253" s="138" t="s">
        <v>611</v>
      </c>
      <c r="E253" s="9"/>
      <c r="F253" s="60" t="str">
        <f>+D253</f>
        <v>Realizar actividades de uso de datos abiertos, para su aprovechamiento,La entidad promueve el uso
de los datos abiertos, a través de acciones que incentiven su aprovechamient</v>
      </c>
      <c r="G253" s="76" t="s">
        <v>212</v>
      </c>
      <c r="H253" s="76"/>
      <c r="I253" s="76">
        <v>2019.0</v>
      </c>
      <c r="J253" s="143"/>
      <c r="K253" s="46" t="s">
        <v>506</v>
      </c>
      <c r="L253" s="46" t="s">
        <v>506</v>
      </c>
      <c r="M253" s="46" t="s">
        <v>506</v>
      </c>
      <c r="N253" s="46" t="s">
        <v>506</v>
      </c>
      <c r="O253" s="42"/>
    </row>
    <row r="254" ht="15.75" customHeight="1">
      <c r="A254" s="42"/>
      <c r="B254" s="26"/>
      <c r="C254" s="26"/>
      <c r="D254" s="140"/>
      <c r="E254" s="141"/>
      <c r="F254" s="26"/>
      <c r="G254" s="76" t="s">
        <v>208</v>
      </c>
      <c r="H254" s="76"/>
      <c r="I254" s="76">
        <v>2019.0</v>
      </c>
      <c r="J254" s="143"/>
      <c r="K254" s="46" t="s">
        <v>506</v>
      </c>
      <c r="L254" s="46" t="s">
        <v>506</v>
      </c>
      <c r="M254" s="46" t="s">
        <v>506</v>
      </c>
      <c r="N254" s="46" t="s">
        <v>506</v>
      </c>
      <c r="O254" s="42"/>
    </row>
    <row r="255" ht="24.75" customHeight="1">
      <c r="A255" s="42"/>
      <c r="B255" s="26"/>
      <c r="C255" s="27"/>
      <c r="D255" s="12"/>
      <c r="E255" s="14"/>
      <c r="F255" s="27"/>
      <c r="G255" s="76" t="s">
        <v>291</v>
      </c>
      <c r="H255" s="76"/>
      <c r="I255" s="76">
        <v>2019.0</v>
      </c>
      <c r="J255" s="143"/>
      <c r="K255" s="97"/>
      <c r="L255" s="46"/>
      <c r="M255" s="46"/>
      <c r="N255" s="46"/>
      <c r="O255" s="42"/>
    </row>
    <row r="256" ht="46.5" customHeight="1">
      <c r="A256" s="42"/>
      <c r="B256" s="26"/>
      <c r="C256" s="46" t="s">
        <v>612</v>
      </c>
      <c r="D256" s="136" t="s">
        <v>613</v>
      </c>
      <c r="E256" s="6"/>
      <c r="F256" s="66" t="s">
        <v>605</v>
      </c>
      <c r="G256" s="124" t="s">
        <v>606</v>
      </c>
      <c r="H256" s="5"/>
      <c r="I256" s="6"/>
      <c r="J256" s="87"/>
      <c r="K256" s="75"/>
      <c r="L256" s="46" t="s">
        <v>614</v>
      </c>
      <c r="M256" s="46" t="s">
        <v>614</v>
      </c>
      <c r="N256" s="46" t="s">
        <v>614</v>
      </c>
      <c r="O256" s="42"/>
    </row>
    <row r="257" ht="104.25" customHeight="1">
      <c r="A257" s="42"/>
      <c r="B257" s="27"/>
      <c r="C257" s="75" t="s">
        <v>615</v>
      </c>
      <c r="D257" s="136" t="s">
        <v>616</v>
      </c>
      <c r="E257" s="6"/>
      <c r="F257" s="66" t="s">
        <v>617</v>
      </c>
      <c r="G257" s="76" t="s">
        <v>304</v>
      </c>
      <c r="H257" s="76"/>
      <c r="I257" s="144" t="s">
        <v>618</v>
      </c>
      <c r="J257" s="143"/>
      <c r="K257" s="97"/>
      <c r="L257" s="46" t="s">
        <v>619</v>
      </c>
      <c r="M257" s="46" t="s">
        <v>619</v>
      </c>
      <c r="N257" s="46" t="s">
        <v>619</v>
      </c>
      <c r="O257" s="42"/>
    </row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17">
    <mergeCell ref="D109:D123"/>
    <mergeCell ref="D124:D125"/>
    <mergeCell ref="D145:D153"/>
    <mergeCell ref="D154:D163"/>
    <mergeCell ref="D164:D175"/>
    <mergeCell ref="B124:B144"/>
    <mergeCell ref="B145:B153"/>
    <mergeCell ref="C145:C153"/>
    <mergeCell ref="B154:B163"/>
    <mergeCell ref="C154:C163"/>
    <mergeCell ref="B164:B175"/>
    <mergeCell ref="C164:C175"/>
    <mergeCell ref="D242:E242"/>
    <mergeCell ref="D243:E243"/>
    <mergeCell ref="D244:E245"/>
    <mergeCell ref="D246:E246"/>
    <mergeCell ref="G249:I249"/>
    <mergeCell ref="H218:H224"/>
    <mergeCell ref="B232:B248"/>
    <mergeCell ref="C232:C246"/>
    <mergeCell ref="D232:E232"/>
    <mergeCell ref="D233:E233"/>
    <mergeCell ref="D234:E241"/>
    <mergeCell ref="F234:F241"/>
    <mergeCell ref="C253:C255"/>
    <mergeCell ref="D253:E255"/>
    <mergeCell ref="G256:I256"/>
    <mergeCell ref="D250:E252"/>
    <mergeCell ref="D256:E256"/>
    <mergeCell ref="D247:E247"/>
    <mergeCell ref="D248:E248"/>
    <mergeCell ref="B249:B257"/>
    <mergeCell ref="D249:E249"/>
    <mergeCell ref="C250:C252"/>
    <mergeCell ref="F250:F252"/>
    <mergeCell ref="F253:F255"/>
    <mergeCell ref="D257:E257"/>
    <mergeCell ref="D63:D69"/>
    <mergeCell ref="D70:D84"/>
    <mergeCell ref="F70:F76"/>
    <mergeCell ref="G74:G76"/>
    <mergeCell ref="H74:H76"/>
    <mergeCell ref="I74:I76"/>
    <mergeCell ref="I77:I78"/>
    <mergeCell ref="F79:F83"/>
    <mergeCell ref="E70:E76"/>
    <mergeCell ref="E79:E83"/>
    <mergeCell ref="B85:B108"/>
    <mergeCell ref="C85:C108"/>
    <mergeCell ref="D85:D108"/>
    <mergeCell ref="E85:E98"/>
    <mergeCell ref="E99:E108"/>
    <mergeCell ref="E121:E122"/>
    <mergeCell ref="E128:E140"/>
    <mergeCell ref="E145:E146"/>
    <mergeCell ref="E147:E148"/>
    <mergeCell ref="B109:B123"/>
    <mergeCell ref="C109:C123"/>
    <mergeCell ref="E112:E115"/>
    <mergeCell ref="F112:F115"/>
    <mergeCell ref="C124:C144"/>
    <mergeCell ref="D126:D144"/>
    <mergeCell ref="E141:E144"/>
    <mergeCell ref="F128:F131"/>
    <mergeCell ref="F133:F138"/>
    <mergeCell ref="F151:F153"/>
    <mergeCell ref="G152:G153"/>
    <mergeCell ref="H152:H153"/>
    <mergeCell ref="I152:I153"/>
    <mergeCell ref="F154:F156"/>
    <mergeCell ref="B176:B195"/>
    <mergeCell ref="C176:C195"/>
    <mergeCell ref="D176:D195"/>
    <mergeCell ref="E176:E183"/>
    <mergeCell ref="E184:E187"/>
    <mergeCell ref="E189:E195"/>
    <mergeCell ref="F189:F195"/>
    <mergeCell ref="E196:E197"/>
    <mergeCell ref="I218:I224"/>
    <mergeCell ref="I234:I241"/>
    <mergeCell ref="I28:I30"/>
    <mergeCell ref="J28:J30"/>
    <mergeCell ref="H25:H27"/>
    <mergeCell ref="I25:I27"/>
    <mergeCell ref="J25:J27"/>
    <mergeCell ref="L25:L30"/>
    <mergeCell ref="M25:M30"/>
    <mergeCell ref="N25:N30"/>
    <mergeCell ref="H28:H30"/>
    <mergeCell ref="B1:K1"/>
    <mergeCell ref="B2:I2"/>
    <mergeCell ref="J2:J5"/>
    <mergeCell ref="K2:N3"/>
    <mergeCell ref="B3:C3"/>
    <mergeCell ref="D3:I3"/>
    <mergeCell ref="B4:C4"/>
    <mergeCell ref="K6:N6"/>
    <mergeCell ref="H8:H14"/>
    <mergeCell ref="I8:I14"/>
    <mergeCell ref="J8:J14"/>
    <mergeCell ref="L8:L14"/>
    <mergeCell ref="M8:M14"/>
    <mergeCell ref="N8:N14"/>
    <mergeCell ref="E15:E22"/>
    <mergeCell ref="F17:F22"/>
    <mergeCell ref="J17:J22"/>
    <mergeCell ref="L17:L22"/>
    <mergeCell ref="M17:M22"/>
    <mergeCell ref="N17:N22"/>
    <mergeCell ref="F25:F27"/>
    <mergeCell ref="G25:G27"/>
    <mergeCell ref="D4:I4"/>
    <mergeCell ref="D5:E5"/>
    <mergeCell ref="B6:B36"/>
    <mergeCell ref="C6:C36"/>
    <mergeCell ref="D6:D7"/>
    <mergeCell ref="G8:G14"/>
    <mergeCell ref="I17:I22"/>
    <mergeCell ref="M33:M36"/>
    <mergeCell ref="N33:N36"/>
    <mergeCell ref="M37:M43"/>
    <mergeCell ref="N37:N43"/>
    <mergeCell ref="F28:F30"/>
    <mergeCell ref="G28:G30"/>
    <mergeCell ref="G33:G43"/>
    <mergeCell ref="H33:H43"/>
    <mergeCell ref="I33:I43"/>
    <mergeCell ref="J33:J43"/>
    <mergeCell ref="L33:L36"/>
    <mergeCell ref="L37:L43"/>
    <mergeCell ref="M89:M90"/>
    <mergeCell ref="N89:N90"/>
    <mergeCell ref="M91:M93"/>
    <mergeCell ref="N91:N93"/>
    <mergeCell ref="L92:L94"/>
    <mergeCell ref="M94:M95"/>
    <mergeCell ref="N94:N96"/>
    <mergeCell ref="M112:M115"/>
    <mergeCell ref="N112:N115"/>
    <mergeCell ref="N161:N163"/>
    <mergeCell ref="L96:L98"/>
    <mergeCell ref="M96:M98"/>
    <mergeCell ref="N97:N99"/>
    <mergeCell ref="L99:L107"/>
    <mergeCell ref="M99:M107"/>
    <mergeCell ref="N100:N108"/>
    <mergeCell ref="L112:L115"/>
    <mergeCell ref="M50:M55"/>
    <mergeCell ref="N50:N55"/>
    <mergeCell ref="E32:E36"/>
    <mergeCell ref="E44:E49"/>
    <mergeCell ref="G50:G55"/>
    <mergeCell ref="H50:H55"/>
    <mergeCell ref="I50:I55"/>
    <mergeCell ref="J50:J55"/>
    <mergeCell ref="L50:L55"/>
    <mergeCell ref="B37:B62"/>
    <mergeCell ref="B63:B84"/>
    <mergeCell ref="C63:C84"/>
    <mergeCell ref="D8:D36"/>
    <mergeCell ref="E23:E24"/>
    <mergeCell ref="E25:E27"/>
    <mergeCell ref="E28:E30"/>
    <mergeCell ref="C37:C62"/>
    <mergeCell ref="D37:D62"/>
    <mergeCell ref="E50:E55"/>
    <mergeCell ref="G57:G61"/>
    <mergeCell ref="H57:H61"/>
    <mergeCell ref="I57:I61"/>
    <mergeCell ref="J57:J61"/>
    <mergeCell ref="J70:J73"/>
    <mergeCell ref="M70:M73"/>
    <mergeCell ref="N70:N73"/>
    <mergeCell ref="G77:G78"/>
    <mergeCell ref="H77:H78"/>
    <mergeCell ref="L77:L78"/>
    <mergeCell ref="M77:M78"/>
    <mergeCell ref="N77:N78"/>
    <mergeCell ref="L70:L73"/>
    <mergeCell ref="K74:K76"/>
    <mergeCell ref="N74:N76"/>
    <mergeCell ref="L79:L82"/>
    <mergeCell ref="M79:M82"/>
    <mergeCell ref="N79:N82"/>
    <mergeCell ref="L89:L90"/>
    <mergeCell ref="F164:F165"/>
    <mergeCell ref="F171:F175"/>
    <mergeCell ref="F157:F160"/>
    <mergeCell ref="G157:G160"/>
    <mergeCell ref="H157:H160"/>
    <mergeCell ref="I157:I160"/>
    <mergeCell ref="J157:J160"/>
    <mergeCell ref="F161:F163"/>
    <mergeCell ref="G170:I170"/>
    <mergeCell ref="E208:E209"/>
    <mergeCell ref="E210:E215"/>
    <mergeCell ref="J218:J224"/>
    <mergeCell ref="L218:L224"/>
    <mergeCell ref="M218:M224"/>
    <mergeCell ref="N218:N224"/>
    <mergeCell ref="K244:N244"/>
    <mergeCell ref="C196:C217"/>
    <mergeCell ref="D196:D217"/>
    <mergeCell ref="E198:E202"/>
    <mergeCell ref="F198:F202"/>
    <mergeCell ref="E203:E207"/>
    <mergeCell ref="F203:F207"/>
    <mergeCell ref="F210:F214"/>
    <mergeCell ref="E226:E230"/>
    <mergeCell ref="F229:F230"/>
    <mergeCell ref="B196:B217"/>
    <mergeCell ref="B218:B231"/>
    <mergeCell ref="C218:C231"/>
    <mergeCell ref="D218:D231"/>
    <mergeCell ref="E218:E224"/>
    <mergeCell ref="F218:F224"/>
    <mergeCell ref="G218:G224"/>
  </mergeCells>
  <hyperlinks>
    <hyperlink r:id="rId1" ref="F11"/>
  </hyperlinks>
  <printOptions/>
  <pageMargins bottom="0.7480314960629921" footer="0.0" header="0.0" left="0.2362204724409449" right="0.2362204724409449" top="0.7480314960629921"/>
  <pageSetup paperSize="14" orientation="landscape"/>
  <rowBreaks count="10" manualBreakCount="10">
    <brk id="144" man="1"/>
    <brk id="241" man="1"/>
    <brk id="163" man="1"/>
    <brk id="195" man="1"/>
    <brk id="84" man="1"/>
    <brk id="231" man="1"/>
    <brk id="153" man="1"/>
    <brk id="123" man="1"/>
    <brk id="30" man="1"/>
    <brk id="175" man="1"/>
  </rowBreaks>
  <colBreaks count="1" manualBreakCount="1">
    <brk id="14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2.33"/>
    <col customWidth="1" min="2" max="2" width="13.67"/>
    <col customWidth="1" min="3" max="194" width="2.67"/>
    <col customWidth="1" min="195" max="195" width="15.44"/>
    <col customWidth="1" min="196" max="196" width="14.44"/>
    <col customWidth="1" min="197" max="207" width="5.11"/>
    <col customWidth="1" min="208" max="208" width="13.67"/>
    <col customWidth="1" min="209" max="211" width="6.89"/>
  </cols>
  <sheetData>
    <row r="1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</row>
    <row r="2" ht="72.0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277" t="s">
        <v>1197</v>
      </c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76"/>
      <c r="GY2" s="76"/>
      <c r="GZ2" s="76" t="s">
        <v>6</v>
      </c>
      <c r="HA2" s="76" t="s">
        <v>7</v>
      </c>
      <c r="HB2" s="76" t="s">
        <v>8</v>
      </c>
      <c r="HC2" s="76" t="s">
        <v>9</v>
      </c>
    </row>
    <row r="3" ht="27.0" customHeight="1">
      <c r="A3" s="243"/>
      <c r="B3" s="188" t="s">
        <v>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190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/>
      <c r="GO3" s="191" t="s">
        <v>805</v>
      </c>
      <c r="GP3" s="5"/>
      <c r="GQ3" s="5"/>
      <c r="GR3" s="5"/>
      <c r="GS3" s="5"/>
      <c r="GT3" s="5"/>
      <c r="GU3" s="5"/>
      <c r="GV3" s="5"/>
      <c r="GW3" s="6"/>
      <c r="GX3" s="345"/>
      <c r="GY3" s="311"/>
      <c r="GZ3" s="346" t="s">
        <v>16</v>
      </c>
      <c r="HA3" s="346" t="s">
        <v>16</v>
      </c>
      <c r="HB3" s="346" t="s">
        <v>16</v>
      </c>
      <c r="HC3" s="346" t="s">
        <v>16</v>
      </c>
    </row>
    <row r="4" ht="12.75" customHeight="1">
      <c r="A4" s="243"/>
      <c r="B4" s="2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192" t="s">
        <v>933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188" t="s">
        <v>12</v>
      </c>
      <c r="GN4" s="188" t="s">
        <v>806</v>
      </c>
      <c r="GO4" s="195" t="s">
        <v>807</v>
      </c>
      <c r="GP4" s="8"/>
      <c r="GQ4" s="8"/>
      <c r="GR4" s="9"/>
      <c r="GS4" s="196" t="s">
        <v>808</v>
      </c>
      <c r="GT4" s="8"/>
      <c r="GU4" s="8"/>
      <c r="GV4" s="9"/>
      <c r="GW4" s="197" t="s">
        <v>809</v>
      </c>
      <c r="GX4" s="198" t="s">
        <v>810</v>
      </c>
      <c r="GY4" s="9"/>
      <c r="GZ4" s="26"/>
      <c r="HA4" s="26"/>
      <c r="HB4" s="26"/>
      <c r="HC4" s="26"/>
    </row>
    <row r="5" ht="15.75" customHeight="1">
      <c r="A5" s="243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26"/>
      <c r="GN5" s="26"/>
      <c r="GO5" s="140"/>
      <c r="GR5" s="141"/>
      <c r="GS5" s="140"/>
      <c r="GV5" s="141"/>
      <c r="GW5" s="26"/>
      <c r="GX5" s="140"/>
      <c r="GY5" s="141"/>
      <c r="GZ5" s="26"/>
      <c r="HA5" s="26"/>
      <c r="HB5" s="26"/>
      <c r="HC5" s="26"/>
    </row>
    <row r="6" ht="45.75" customHeight="1">
      <c r="A6" s="243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26"/>
      <c r="GN6" s="26"/>
      <c r="GO6" s="12"/>
      <c r="GP6" s="13"/>
      <c r="GQ6" s="13"/>
      <c r="GR6" s="14"/>
      <c r="GS6" s="12"/>
      <c r="GT6" s="13"/>
      <c r="GU6" s="13"/>
      <c r="GV6" s="14"/>
      <c r="GW6" s="26"/>
      <c r="GX6" s="12"/>
      <c r="GY6" s="14"/>
      <c r="GZ6" s="26"/>
      <c r="HA6" s="26"/>
      <c r="HB6" s="26"/>
      <c r="HC6" s="26"/>
    </row>
    <row r="7" ht="75.0" customHeight="1">
      <c r="A7" s="243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27"/>
      <c r="GN7" s="27"/>
      <c r="GO7" s="225" t="s">
        <v>832</v>
      </c>
      <c r="GP7" s="226" t="s">
        <v>830</v>
      </c>
      <c r="GQ7" s="226" t="s">
        <v>831</v>
      </c>
      <c r="GR7" s="227" t="s">
        <v>833</v>
      </c>
      <c r="GS7" s="228" t="s">
        <v>832</v>
      </c>
      <c r="GT7" s="229" t="s">
        <v>830</v>
      </c>
      <c r="GU7" s="229" t="s">
        <v>831</v>
      </c>
      <c r="GV7" s="230" t="s">
        <v>833</v>
      </c>
      <c r="GW7" s="27"/>
      <c r="GX7" s="231" t="s">
        <v>834</v>
      </c>
      <c r="GY7" s="231" t="s">
        <v>835</v>
      </c>
      <c r="GZ7" s="27"/>
      <c r="HA7" s="27"/>
      <c r="HB7" s="27"/>
      <c r="HC7" s="27"/>
    </row>
    <row r="8" ht="57.75" customHeight="1">
      <c r="A8" s="243"/>
      <c r="B8" s="243" t="s">
        <v>1198</v>
      </c>
      <c r="C8" s="243"/>
      <c r="D8" s="243"/>
      <c r="E8" s="243"/>
      <c r="F8" s="243"/>
      <c r="G8" s="243"/>
      <c r="H8" s="243"/>
      <c r="I8" s="243">
        <v>0.0</v>
      </c>
      <c r="J8" s="243">
        <v>0.0</v>
      </c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>
        <v>0.0</v>
      </c>
      <c r="Z8" s="243">
        <v>0.0</v>
      </c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>
        <v>0.0</v>
      </c>
      <c r="AP8" s="243">
        <v>0.0</v>
      </c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356">
        <v>0.0</v>
      </c>
      <c r="BF8" s="356">
        <v>0.0</v>
      </c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>
        <v>0.0</v>
      </c>
      <c r="BV8" s="243">
        <v>0.0</v>
      </c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>
        <v>0.0</v>
      </c>
      <c r="CL8" s="243">
        <v>0.0</v>
      </c>
      <c r="CM8" s="243"/>
      <c r="CN8" s="243"/>
      <c r="CO8" s="243"/>
      <c r="CP8" s="243"/>
      <c r="CQ8" s="243"/>
      <c r="CR8" s="243"/>
      <c r="CS8" s="243"/>
      <c r="CT8" s="243"/>
      <c r="CU8" s="243"/>
      <c r="CV8" s="243"/>
      <c r="CW8" s="243"/>
      <c r="CX8" s="243"/>
      <c r="CY8" s="243"/>
      <c r="CZ8" s="243"/>
      <c r="DA8" s="243">
        <v>0.0</v>
      </c>
      <c r="DB8" s="243">
        <v>0.0</v>
      </c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>
        <v>0.0</v>
      </c>
      <c r="DR8" s="259">
        <v>0.0</v>
      </c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>
        <v>1.0</v>
      </c>
      <c r="EH8" s="259">
        <v>1.0</v>
      </c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>
        <v>0.0</v>
      </c>
      <c r="EX8" s="243">
        <v>0.0</v>
      </c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>
        <v>0.0</v>
      </c>
      <c r="FN8" s="243">
        <v>0.0</v>
      </c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>
        <v>0.0</v>
      </c>
      <c r="GD8" s="243">
        <v>0.0</v>
      </c>
      <c r="GE8" s="243"/>
      <c r="GF8" s="243"/>
      <c r="GG8" s="243"/>
      <c r="GH8" s="243"/>
      <c r="GI8" s="243"/>
      <c r="GJ8" s="243"/>
      <c r="GK8" s="243"/>
      <c r="GL8" s="243"/>
      <c r="GM8" s="76" t="s">
        <v>1199</v>
      </c>
      <c r="GN8" s="76" t="s">
        <v>1200</v>
      </c>
      <c r="GO8" s="233">
        <v>1.0</v>
      </c>
      <c r="GP8" s="234">
        <f t="shared" ref="GP8:GQ8" si="1">+C8+E8+G8+I8+K8+M8+O8+Q8+S8+U8+W8+Y8+AA8+AC8+AE8+AG8+AI8+AK8+AM8+AO8+AQ8+AS8+AU8+AW8+AY8+BA8+BC8+BE8+BG8+BI8+BK8+BM8+BO8+BQ8++BS8+BU8+BW8+BY8+CA8+CC8+CE8+CG8+CI8+CK8+CM8+CO8+CQ8+CS8</f>
        <v>0</v>
      </c>
      <c r="GQ8" s="234">
        <f t="shared" si="1"/>
        <v>0</v>
      </c>
      <c r="GR8" s="235" t="str">
        <f t="shared" ref="GR8:GR17" si="4">+GP8/GQ8</f>
        <v>#DIV/0!</v>
      </c>
      <c r="GS8" s="236">
        <v>1.0</v>
      </c>
      <c r="GT8" s="237">
        <f t="shared" ref="GT8:GU8" si="2">+CU8+CW8+CY8+DA8+DC8+DE8+DG8+DI8+DK8+DM8+DO8+DQ8+DS8+DU8+DW8+DY8+EA8+EC8+EE8+EG8+EI8+EK8+EM8+EO8+EQ8+ES8+EU8+EW8+EY8+FA8+FC8+FE8+FG8+FI8+FK8+FM8+FO8+FQ8+FS8+FU8+FW8+FY8+GA8+GC8+GE8+GG8+GI8+GK8</f>
        <v>1</v>
      </c>
      <c r="GU8" s="237">
        <f t="shared" si="2"/>
        <v>1</v>
      </c>
      <c r="GV8" s="238">
        <f t="shared" ref="GV8:GV17" si="6">+GT8/GU8</f>
        <v>1</v>
      </c>
      <c r="GW8" s="239">
        <v>1.0</v>
      </c>
      <c r="GX8" s="240" t="str">
        <f t="shared" ref="GX8:GX17" si="7">((GY8)/GW8)</f>
        <v>#DIV/0!</v>
      </c>
      <c r="GY8" s="241" t="str">
        <f t="shared" ref="GY8:GY17" si="8">+GR8+GV8</f>
        <v>#DIV/0!</v>
      </c>
      <c r="GZ8" s="76" t="s">
        <v>1201</v>
      </c>
      <c r="HA8" s="76" t="s">
        <v>1201</v>
      </c>
      <c r="HB8" s="76" t="s">
        <v>1202</v>
      </c>
      <c r="HC8" s="76"/>
    </row>
    <row r="9" ht="47.25" customHeight="1">
      <c r="A9" s="243"/>
      <c r="B9" s="243" t="s">
        <v>1198</v>
      </c>
      <c r="C9" s="243"/>
      <c r="D9" s="243"/>
      <c r="E9" s="243"/>
      <c r="F9" s="243"/>
      <c r="G9" s="243"/>
      <c r="H9" s="243"/>
      <c r="I9" s="243">
        <v>0.0</v>
      </c>
      <c r="J9" s="243">
        <v>0.0</v>
      </c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>
        <v>0.0</v>
      </c>
      <c r="Z9" s="243">
        <v>0.0</v>
      </c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>
        <v>0.0</v>
      </c>
      <c r="AP9" s="243">
        <v>0.0</v>
      </c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356">
        <v>1.0</v>
      </c>
      <c r="BF9" s="356">
        <v>1.0</v>
      </c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>
        <v>0.0</v>
      </c>
      <c r="BV9" s="243">
        <v>0.0</v>
      </c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>
        <v>0.0</v>
      </c>
      <c r="CL9" s="243">
        <v>0.0</v>
      </c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>
        <v>0.0</v>
      </c>
      <c r="DB9" s="243">
        <v>0.0</v>
      </c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>
        <v>0.0</v>
      </c>
      <c r="DR9" s="243">
        <v>0.0</v>
      </c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>
        <v>0.0</v>
      </c>
      <c r="EH9" s="243">
        <v>0.0</v>
      </c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>
        <v>0.0</v>
      </c>
      <c r="EX9" s="243">
        <v>0.0</v>
      </c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>
        <v>0.0</v>
      </c>
      <c r="FN9" s="243">
        <v>0.0</v>
      </c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>
        <v>0.0</v>
      </c>
      <c r="GD9" s="243">
        <v>0.0</v>
      </c>
      <c r="GE9" s="243"/>
      <c r="GF9" s="243"/>
      <c r="GG9" s="243"/>
      <c r="GH9" s="243"/>
      <c r="GI9" s="243"/>
      <c r="GJ9" s="243"/>
      <c r="GK9" s="243"/>
      <c r="GL9" s="243"/>
      <c r="GM9" s="76" t="s">
        <v>1203</v>
      </c>
      <c r="GN9" s="76" t="s">
        <v>1204</v>
      </c>
      <c r="GO9" s="251">
        <v>1.0</v>
      </c>
      <c r="GP9" s="234">
        <f t="shared" ref="GP9:GQ9" si="3">+C9+E9+G9+I9+K9+M9+O9+Q9+S9+U9+W9+Y9+AA9+AC9+AE9+AG9+AI9+AK9+AM9+AO9+AQ9+AS9+AU9+AW9+AY9+BA9+BC9+BE9+BG9+BI9+BK9+BM9+BO9+BQ9++BS9+BU9+BW9+BY9+CA9+CC9+CE9+CG9+CI9+CK9+CM9+CO9+CQ9+CS9</f>
        <v>1</v>
      </c>
      <c r="GQ9" s="234">
        <f t="shared" si="3"/>
        <v>1</v>
      </c>
      <c r="GR9" s="252">
        <f t="shared" si="4"/>
        <v>1</v>
      </c>
      <c r="GS9" s="253">
        <v>0.0</v>
      </c>
      <c r="GT9" s="237">
        <f t="shared" ref="GT9:GU9" si="5">+CU9+CW9+CY9+DA9+DC9+DE9+DG9+DI9+DK9+DM9+DO9+DQ9+DS9+DU9+DW9+DY9+EA9+EC9+EE9+EG9+EI9+EK9+EM9+EO9+EQ9+ES9+EU9+EW9+EY9+FA9+FC9+FE9+FG9+FI9+FK9+FM9+FO9+FQ9+FS9+FU9+FW9+FY9+GA9+GC9+GE9+GG9+GI9+GK9</f>
        <v>0</v>
      </c>
      <c r="GU9" s="237">
        <f t="shared" si="5"/>
        <v>0</v>
      </c>
      <c r="GV9" s="238" t="str">
        <f t="shared" si="6"/>
        <v>#DIV/0!</v>
      </c>
      <c r="GW9" s="254">
        <f t="shared" ref="GW9:GW13" si="11">+GO9+GS9</f>
        <v>1</v>
      </c>
      <c r="GX9" s="255" t="str">
        <f t="shared" si="7"/>
        <v>#DIV/0!</v>
      </c>
      <c r="GY9" s="256" t="str">
        <f t="shared" si="8"/>
        <v>#DIV/0!</v>
      </c>
      <c r="GZ9" s="257"/>
      <c r="HA9" s="257" t="s">
        <v>1205</v>
      </c>
      <c r="HB9" s="257"/>
      <c r="HC9" s="257"/>
    </row>
    <row r="10" ht="43.5" customHeight="1">
      <c r="A10" s="243"/>
      <c r="B10" s="243" t="s">
        <v>1198</v>
      </c>
      <c r="C10" s="243"/>
      <c r="D10" s="243"/>
      <c r="E10" s="243"/>
      <c r="F10" s="243"/>
      <c r="G10" s="243"/>
      <c r="H10" s="243"/>
      <c r="I10" s="243">
        <v>1.0</v>
      </c>
      <c r="J10" s="259">
        <v>1.0</v>
      </c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>
        <v>0.0</v>
      </c>
      <c r="Z10" s="243">
        <v>0.0</v>
      </c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>
        <v>0.0</v>
      </c>
      <c r="AP10" s="243">
        <v>0.0</v>
      </c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356">
        <v>1.0</v>
      </c>
      <c r="BF10" s="356">
        <v>1.0</v>
      </c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>
        <v>0.0</v>
      </c>
      <c r="BT10" s="243">
        <v>0.0</v>
      </c>
      <c r="BU10" s="243">
        <v>0.0</v>
      </c>
      <c r="BV10" s="243">
        <v>0.0</v>
      </c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>
        <v>0.0</v>
      </c>
      <c r="CL10" s="243">
        <v>0.0</v>
      </c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>
        <v>0.0</v>
      </c>
      <c r="DB10" s="243">
        <v>0.0</v>
      </c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>
        <v>0.0</v>
      </c>
      <c r="DR10" s="243">
        <v>0.0</v>
      </c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>
        <v>0.0</v>
      </c>
      <c r="EH10" s="243">
        <v>0.0</v>
      </c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>
        <v>0.0</v>
      </c>
      <c r="EX10" s="243">
        <v>0.0</v>
      </c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>
        <v>0.0</v>
      </c>
      <c r="FN10" s="243">
        <v>0.0</v>
      </c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>
        <v>0.0</v>
      </c>
      <c r="GD10" s="243">
        <v>0.0</v>
      </c>
      <c r="GE10" s="243"/>
      <c r="GF10" s="243"/>
      <c r="GG10" s="243"/>
      <c r="GH10" s="243"/>
      <c r="GI10" s="243"/>
      <c r="GJ10" s="243"/>
      <c r="GK10" s="243"/>
      <c r="GL10" s="243"/>
      <c r="GM10" s="76" t="s">
        <v>1206</v>
      </c>
      <c r="GN10" s="76" t="s">
        <v>1207</v>
      </c>
      <c r="GO10" s="251">
        <v>1.0</v>
      </c>
      <c r="GP10" s="234">
        <f t="shared" ref="GP10:GQ10" si="9">+C10+E10+G10+I10+K10+M10+O10+Q10+S10+U10+W10+Y10+AA10+AC10+AE10+AG10+AI10+AK10+AM10+AO10+AQ10+AS10+AU10+AW10+AY10+BA10+BC10+BE10+BG10+BI10+BK10+BM10+BO10+BQ10++BS10+BU10+BW10+BY10+CA10+CC10+CE10+CG10+CI10+CK10+CM10+CO10+CQ10+CS10</f>
        <v>2</v>
      </c>
      <c r="GQ10" s="234">
        <f t="shared" si="9"/>
        <v>2</v>
      </c>
      <c r="GR10" s="252">
        <f t="shared" si="4"/>
        <v>1</v>
      </c>
      <c r="GS10" s="253">
        <v>0.0</v>
      </c>
      <c r="GT10" s="237">
        <f t="shared" ref="GT10:GU10" si="10">+CU10+CW10+CY10+DA10+DC10+DE10+DG10+DI10+DK10+DM10+DO10+DQ10+DS10+DU10+DW10+DY10+EA10+EC10+EE10+EG10+EI10+EK10+EM10+EO10+EQ10+ES10+EU10+EW10+EY10+FA10+FC10+FE10+FG10+FI10+FK10+FM10+FO10+FQ10+FS10+FU10+FW10+FY10+GA10+GC10+GE10+GG10+GI10+GK10</f>
        <v>0</v>
      </c>
      <c r="GU10" s="237">
        <f t="shared" si="10"/>
        <v>0</v>
      </c>
      <c r="GV10" s="238" t="str">
        <f t="shared" si="6"/>
        <v>#DIV/0!</v>
      </c>
      <c r="GW10" s="254">
        <f t="shared" si="11"/>
        <v>1</v>
      </c>
      <c r="GX10" s="255" t="str">
        <f t="shared" si="7"/>
        <v>#DIV/0!</v>
      </c>
      <c r="GY10" s="256" t="str">
        <f t="shared" si="8"/>
        <v>#DIV/0!</v>
      </c>
      <c r="GZ10" s="257" t="s">
        <v>1208</v>
      </c>
      <c r="HA10" s="257"/>
      <c r="HB10" s="257"/>
      <c r="HC10" s="257"/>
    </row>
    <row r="11" ht="90.75" customHeight="1">
      <c r="A11" s="243"/>
      <c r="B11" s="243" t="s">
        <v>954</v>
      </c>
      <c r="C11" s="243"/>
      <c r="D11" s="243"/>
      <c r="E11" s="243"/>
      <c r="F11" s="243"/>
      <c r="G11" s="243"/>
      <c r="H11" s="243"/>
      <c r="I11" s="243">
        <v>0.0</v>
      </c>
      <c r="J11" s="243">
        <v>0.0</v>
      </c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>
        <v>0.0</v>
      </c>
      <c r="Z11" s="243">
        <v>0.0</v>
      </c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>
        <v>0.0</v>
      </c>
      <c r="AP11" s="243">
        <v>0.0</v>
      </c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356">
        <v>0.0</v>
      </c>
      <c r="BF11" s="356">
        <v>0.0</v>
      </c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>
        <v>0.0</v>
      </c>
      <c r="BV11" s="243">
        <v>0.0</v>
      </c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>
        <v>0.0</v>
      </c>
      <c r="CL11" s="243">
        <v>0.0</v>
      </c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>
        <v>1.0</v>
      </c>
      <c r="DN11" s="243">
        <v>1.0</v>
      </c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76" t="s">
        <v>1209</v>
      </c>
      <c r="GN11" s="76" t="s">
        <v>1210</v>
      </c>
      <c r="GO11" s="251">
        <v>0.0</v>
      </c>
      <c r="GP11" s="234">
        <f t="shared" ref="GP11:GQ11" si="12">+C11+E11+G11+I11+K11+M11+O11+Q11+S11+U11+W11+Y11+AA11+AC11+AE11+AG11+AI11+AK11+AM11+AO11+AQ11+AS11+AU11+AW11+AY11+BA11+BC11+BE11+BG11+BI11+BK11+BM11+BO11+BQ11++BS11+BU11+BW11+BY11+CA11+CC11+CE11+CG11+CI11+CK11+CM11+CO11+CQ11+CS11</f>
        <v>0</v>
      </c>
      <c r="GQ11" s="234">
        <f t="shared" si="12"/>
        <v>0</v>
      </c>
      <c r="GR11" s="252" t="str">
        <f t="shared" si="4"/>
        <v>#DIV/0!</v>
      </c>
      <c r="GS11" s="253">
        <v>1.0</v>
      </c>
      <c r="GT11" s="237">
        <f t="shared" ref="GT11:GU11" si="13">+CU11+CW11+CY11+DA11+DC11+DE11+DG11+DI11+DK11+DM11+DO11+DQ11+DS11+DU11+DW11+DY11+EA11+EC11+EE11+EG11+EI11+EK11+EM11+EO11+EQ11+ES11+EU11+EW11+EY11+FA11+FC11+FE11+FG11+FI11+FK11+FM11+FO11+FQ11+FS11+FU11+FW11+FY11+GA11+GC11+GE11+GG11+GI11+GK11</f>
        <v>1</v>
      </c>
      <c r="GU11" s="237">
        <f t="shared" si="13"/>
        <v>1</v>
      </c>
      <c r="GV11" s="238">
        <f t="shared" si="6"/>
        <v>1</v>
      </c>
      <c r="GW11" s="254">
        <f t="shared" si="11"/>
        <v>1</v>
      </c>
      <c r="GX11" s="255" t="str">
        <f t="shared" si="7"/>
        <v>#DIV/0!</v>
      </c>
      <c r="GY11" s="256" t="str">
        <f t="shared" si="8"/>
        <v>#DIV/0!</v>
      </c>
      <c r="GZ11" s="257" t="s">
        <v>847</v>
      </c>
      <c r="HA11" s="257" t="s">
        <v>847</v>
      </c>
      <c r="HB11" s="257" t="s">
        <v>1211</v>
      </c>
      <c r="HC11" s="257"/>
    </row>
    <row r="12" ht="58.5" customHeight="1">
      <c r="A12" s="243"/>
      <c r="B12" s="243" t="s">
        <v>1198</v>
      </c>
      <c r="C12" s="243"/>
      <c r="D12" s="243"/>
      <c r="E12" s="243"/>
      <c r="F12" s="243"/>
      <c r="G12" s="243"/>
      <c r="H12" s="243"/>
      <c r="I12" s="243">
        <v>0.0</v>
      </c>
      <c r="J12" s="243">
        <v>0.0</v>
      </c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>
        <v>0.0</v>
      </c>
      <c r="Z12" s="243">
        <v>0.0</v>
      </c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>
        <v>0.0</v>
      </c>
      <c r="AP12" s="243">
        <v>0.0</v>
      </c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/>
      <c r="BB12" s="243"/>
      <c r="BC12" s="243"/>
      <c r="BD12" s="243"/>
      <c r="BE12" s="356">
        <v>1.0</v>
      </c>
      <c r="BF12" s="356">
        <v>1.0</v>
      </c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>
        <v>0.0</v>
      </c>
      <c r="BV12" s="243">
        <v>0.0</v>
      </c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>
        <v>0.0</v>
      </c>
      <c r="CL12" s="243">
        <v>0.0</v>
      </c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>
        <v>0.0</v>
      </c>
      <c r="DB12" s="243">
        <v>0.0</v>
      </c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>
        <v>0.0</v>
      </c>
      <c r="DR12" s="243">
        <v>0.0</v>
      </c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>
        <v>0.0</v>
      </c>
      <c r="EH12" s="243">
        <v>0.0</v>
      </c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>
        <v>0.0</v>
      </c>
      <c r="EX12" s="243">
        <v>0.0</v>
      </c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>
        <v>0.0</v>
      </c>
      <c r="FN12" s="243">
        <v>0.0</v>
      </c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>
        <v>0.0</v>
      </c>
      <c r="GD12" s="243">
        <v>0.0</v>
      </c>
      <c r="GE12" s="243"/>
      <c r="GF12" s="243"/>
      <c r="GG12" s="243"/>
      <c r="GH12" s="243"/>
      <c r="GI12" s="243"/>
      <c r="GJ12" s="243"/>
      <c r="GK12" s="243"/>
      <c r="GL12" s="243"/>
      <c r="GM12" s="76" t="s">
        <v>1212</v>
      </c>
      <c r="GN12" s="76" t="s">
        <v>1213</v>
      </c>
      <c r="GO12" s="251">
        <v>0.0</v>
      </c>
      <c r="GP12" s="234">
        <f t="shared" ref="GP12:GQ12" si="14">+C12+E12+G12+I12+K12+M12+O12+Q12+S12+U12+W12+Y12+AA12+AC12+AE12+AG12+AI12+AK12+AM12+AO12+AQ12+AS12+AU12+AW12+AY12+BA12+BC12+BE12+BG12+BI12+BK12+BM12+BO12+BQ12++BS12+BU12+BW12+BY12+CA12+CC12+CE12+CG12+CI12+CK12+CM12+CO12+CQ12+CS12</f>
        <v>1</v>
      </c>
      <c r="GQ12" s="234">
        <f t="shared" si="14"/>
        <v>1</v>
      </c>
      <c r="GR12" s="252">
        <f t="shared" si="4"/>
        <v>1</v>
      </c>
      <c r="GS12" s="253">
        <v>1.0</v>
      </c>
      <c r="GT12" s="237">
        <f t="shared" ref="GT12:GU12" si="15">+CU12+CW12+CY12+DA12+DC12+DE12+DG12+DI12+DK12+DM12+DO12+DQ12+DS12+DU12+DW12+DY12+EA12+EC12+EE12+EG12+EI12+EK12+EM12+EO12+EQ12+ES12+EU12+EW12+EY12+FA12+FC12+FE12+FG12+FI12+FK12+FM12+FO12+FQ12+FS12+FU12+FW12+FY12+GA12+GC12+GE12+GG12+GI12+GK12</f>
        <v>0</v>
      </c>
      <c r="GU12" s="237">
        <f t="shared" si="15"/>
        <v>0</v>
      </c>
      <c r="GV12" s="238" t="str">
        <f t="shared" si="6"/>
        <v>#DIV/0!</v>
      </c>
      <c r="GW12" s="254">
        <f t="shared" si="11"/>
        <v>1</v>
      </c>
      <c r="GX12" s="255" t="str">
        <f t="shared" si="7"/>
        <v>#DIV/0!</v>
      </c>
      <c r="GY12" s="256" t="str">
        <f t="shared" si="8"/>
        <v>#DIV/0!</v>
      </c>
      <c r="GZ12" s="257">
        <v>0.0</v>
      </c>
      <c r="HA12" s="257" t="s">
        <v>1214</v>
      </c>
      <c r="HB12" s="257"/>
      <c r="HC12" s="257"/>
    </row>
    <row r="13" ht="46.5" customHeight="1">
      <c r="A13" s="243"/>
      <c r="B13" s="76" t="s">
        <v>1215</v>
      </c>
      <c r="C13" s="76"/>
      <c r="D13" s="76"/>
      <c r="E13" s="76"/>
      <c r="F13" s="76"/>
      <c r="G13" s="76"/>
      <c r="H13" s="76"/>
      <c r="I13" s="76">
        <v>0.0</v>
      </c>
      <c r="J13" s="76">
        <v>0.0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>
        <v>0.0</v>
      </c>
      <c r="Z13" s="76">
        <v>0.0</v>
      </c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>
        <v>0.0</v>
      </c>
      <c r="AP13" s="76">
        <v>0.0</v>
      </c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358">
        <v>0.0</v>
      </c>
      <c r="BF13" s="358">
        <v>0.0</v>
      </c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>
        <v>0.0</v>
      </c>
      <c r="BT13" s="76">
        <v>0.0</v>
      </c>
      <c r="BU13" s="76">
        <v>0.0</v>
      </c>
      <c r="BV13" s="76">
        <v>0.0</v>
      </c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>
        <v>1.0</v>
      </c>
      <c r="CH13" s="76">
        <v>1.0</v>
      </c>
      <c r="CI13" s="76">
        <v>0.0</v>
      </c>
      <c r="CJ13" s="76">
        <v>0.0</v>
      </c>
      <c r="CK13" s="76">
        <v>0.0</v>
      </c>
      <c r="CL13" s="76">
        <v>0.0</v>
      </c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>
        <v>0.0</v>
      </c>
      <c r="CZ13" s="76">
        <v>0.0</v>
      </c>
      <c r="DA13" s="76">
        <v>0.0</v>
      </c>
      <c r="DB13" s="76">
        <v>0.0</v>
      </c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>
        <v>1.0</v>
      </c>
      <c r="ED13" s="76">
        <v>1.0</v>
      </c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 t="s">
        <v>1216</v>
      </c>
      <c r="GN13" s="76" t="s">
        <v>1217</v>
      </c>
      <c r="GO13" s="251">
        <v>1.0</v>
      </c>
      <c r="GP13" s="234">
        <f t="shared" ref="GP13:GQ13" si="16">+C13+E13+G13+I13+K13+M13+O13+Q13+S13+U13+W13+Y13+AA13+AC13+AE13+AG13+AI13+AK13+AM13+AO13+AQ13+AS13+AU13+AW13+AY13+BA13+BC13+BE13+BG13+BI13+BK13+BM13+BO13+BQ13++BS13+BU13+BW13+BY13+CA13+CC13+CE13+CG13+CI13+CK13+CM13+CO13+CQ13+CS13</f>
        <v>1</v>
      </c>
      <c r="GQ13" s="234">
        <f t="shared" si="16"/>
        <v>1</v>
      </c>
      <c r="GR13" s="252">
        <f t="shared" si="4"/>
        <v>1</v>
      </c>
      <c r="GS13" s="253">
        <v>0.0</v>
      </c>
      <c r="GT13" s="237">
        <f t="shared" ref="GT13:GU13" si="17">+CU13+CW13+CY13+DA13+DC13+DE13+DG13+DI13+DK13+DM13+DO13+DQ13+DS13+DU13+DW13+DY13+EA13+EC13+EE13+EG13+EI13+EK13+EM13+EO13+EQ13+ES13+EU13+EW13+EY13+FA13+FC13+FE13+FG13+FI13+FK13+FM13+FO13+FQ13+FS13+FU13+FW13+FY13+GA13+GC13+GE13+GG13+GI13+GK13</f>
        <v>1</v>
      </c>
      <c r="GU13" s="237">
        <f t="shared" si="17"/>
        <v>1</v>
      </c>
      <c r="GV13" s="238">
        <f t="shared" si="6"/>
        <v>1</v>
      </c>
      <c r="GW13" s="254">
        <f t="shared" si="11"/>
        <v>1</v>
      </c>
      <c r="GX13" s="255">
        <f t="shared" si="7"/>
        <v>2</v>
      </c>
      <c r="GY13" s="256">
        <f t="shared" si="8"/>
        <v>2</v>
      </c>
      <c r="GZ13" s="257" t="s">
        <v>1114</v>
      </c>
      <c r="HA13" s="257" t="s">
        <v>1218</v>
      </c>
      <c r="HB13" s="257"/>
      <c r="HC13" s="257"/>
    </row>
    <row r="14" ht="53.25" customHeight="1">
      <c r="A14" s="243"/>
      <c r="B14" s="243" t="s">
        <v>1198</v>
      </c>
      <c r="C14" s="243"/>
      <c r="D14" s="243"/>
      <c r="E14" s="243"/>
      <c r="F14" s="243"/>
      <c r="G14" s="243"/>
      <c r="H14" s="243"/>
      <c r="I14" s="243">
        <v>0.0</v>
      </c>
      <c r="J14" s="243">
        <v>0.0</v>
      </c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>
        <v>0.0</v>
      </c>
      <c r="Z14" s="243">
        <v>0.0</v>
      </c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>
        <v>0.0</v>
      </c>
      <c r="AP14" s="243">
        <v>0.0</v>
      </c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43"/>
      <c r="BB14" s="243"/>
      <c r="BC14" s="243"/>
      <c r="BD14" s="243"/>
      <c r="BE14" s="356">
        <v>0.0</v>
      </c>
      <c r="BF14" s="356">
        <v>0.0</v>
      </c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>
        <v>0.0</v>
      </c>
      <c r="BV14" s="243">
        <v>0.0</v>
      </c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>
        <v>0.0</v>
      </c>
      <c r="CL14" s="243">
        <v>0.0</v>
      </c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3"/>
      <c r="CY14" s="243"/>
      <c r="CZ14" s="243"/>
      <c r="DA14" s="243">
        <v>0.0</v>
      </c>
      <c r="DB14" s="243">
        <v>0.0</v>
      </c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>
        <v>0.0</v>
      </c>
      <c r="DR14" s="243">
        <v>0.0</v>
      </c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>
        <v>1.0</v>
      </c>
      <c r="EH14" s="259">
        <v>1.0</v>
      </c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>
        <v>0.0</v>
      </c>
      <c r="EX14" s="243">
        <v>0.0</v>
      </c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>
        <v>0.0</v>
      </c>
      <c r="FN14" s="243">
        <v>0.0</v>
      </c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>
        <v>0.0</v>
      </c>
      <c r="GD14" s="243">
        <v>0.0</v>
      </c>
      <c r="GE14" s="243"/>
      <c r="GF14" s="243"/>
      <c r="GG14" s="243"/>
      <c r="GH14" s="243"/>
      <c r="GI14" s="243"/>
      <c r="GJ14" s="243"/>
      <c r="GK14" s="243"/>
      <c r="GL14" s="243"/>
      <c r="GM14" s="76" t="s">
        <v>1219</v>
      </c>
      <c r="GN14" s="76" t="s">
        <v>1220</v>
      </c>
      <c r="GO14" s="233">
        <v>1.0</v>
      </c>
      <c r="GP14" s="234">
        <f t="shared" ref="GP14:GQ14" si="18">+C14+E14+G14+I14+K14+M14+O14+Q14+S14+U14+W14+Y14+AA14+AC14+AE14+AG14+AI14+AK14+AM14+AO14+AQ14+AS14+AU14+AW14+AY14+BA14+BC14+BE14+BG14+BI14+BK14+BM14+BO14+BQ14++BS14+BU14+BW14+BY14+CA14+CC14+CE14+CG14+CI14+CK14+CM14+CO14+CQ14+CS14</f>
        <v>0</v>
      </c>
      <c r="GQ14" s="234">
        <f t="shared" si="18"/>
        <v>0</v>
      </c>
      <c r="GR14" s="235" t="str">
        <f t="shared" si="4"/>
        <v>#DIV/0!</v>
      </c>
      <c r="GS14" s="236">
        <v>1.0</v>
      </c>
      <c r="GT14" s="237">
        <f t="shared" ref="GT14:GU14" si="19">+CU14+CW14+CY14+DA14+DC14+DE14+DG14+DI14+DK14+DM14+DO14+DQ14+DS14+DU14+DW14+DY14+EA14+EC14+EE14+EG14+EI14+EK14+EM14+EO14+EQ14+ES14+EU14+EW14+EY14+FA14+FC14+FE14+FG14+FI14+FK14+FM14+FO14+FQ14+FS14+FU14+FW14+FY14+GA14+GC14+GE14+GG14+GI14+GK14</f>
        <v>1</v>
      </c>
      <c r="GU14" s="237">
        <f t="shared" si="19"/>
        <v>1</v>
      </c>
      <c r="GV14" s="238">
        <f t="shared" si="6"/>
        <v>1</v>
      </c>
      <c r="GW14" s="239">
        <v>1.0</v>
      </c>
      <c r="GX14" s="240" t="str">
        <f t="shared" si="7"/>
        <v>#DIV/0!</v>
      </c>
      <c r="GY14" s="241" t="str">
        <f t="shared" si="8"/>
        <v>#DIV/0!</v>
      </c>
      <c r="GZ14" s="76" t="s">
        <v>1221</v>
      </c>
      <c r="HA14" s="76" t="s">
        <v>1221</v>
      </c>
      <c r="HB14" s="76" t="s">
        <v>1202</v>
      </c>
      <c r="HC14" s="76"/>
    </row>
    <row r="15" ht="75.0" customHeight="1">
      <c r="A15" s="243"/>
      <c r="B15" s="243" t="s">
        <v>1198</v>
      </c>
      <c r="C15" s="243"/>
      <c r="D15" s="243"/>
      <c r="E15" s="243"/>
      <c r="F15" s="243"/>
      <c r="G15" s="243"/>
      <c r="H15" s="243"/>
      <c r="I15" s="243">
        <v>0.0</v>
      </c>
      <c r="J15" s="243">
        <v>0.0</v>
      </c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>
        <v>0.0</v>
      </c>
      <c r="Z15" s="243">
        <v>0.0</v>
      </c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>
        <v>0.0</v>
      </c>
      <c r="AP15" s="243">
        <v>0.0</v>
      </c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/>
      <c r="BE15" s="356">
        <v>1.0</v>
      </c>
      <c r="BF15" s="356">
        <v>1.0</v>
      </c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>
        <v>0.0</v>
      </c>
      <c r="BV15" s="243">
        <v>0.0</v>
      </c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>
        <v>0.0</v>
      </c>
      <c r="CL15" s="243">
        <v>0.0</v>
      </c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/>
      <c r="DA15" s="243">
        <v>0.0</v>
      </c>
      <c r="DB15" s="243">
        <v>0.0</v>
      </c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>
        <v>0.0</v>
      </c>
      <c r="DR15" s="243">
        <v>0.0</v>
      </c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>
        <v>0.0</v>
      </c>
      <c r="EH15" s="243">
        <v>0.0</v>
      </c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>
        <v>0.0</v>
      </c>
      <c r="EX15" s="243">
        <v>0.0</v>
      </c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>
        <v>0.0</v>
      </c>
      <c r="FN15" s="243">
        <v>0.0</v>
      </c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>
        <v>0.0</v>
      </c>
      <c r="GD15" s="243">
        <v>0.0</v>
      </c>
      <c r="GE15" s="243"/>
      <c r="GF15" s="243"/>
      <c r="GG15" s="243"/>
      <c r="GH15" s="243"/>
      <c r="GI15" s="243"/>
      <c r="GJ15" s="243"/>
      <c r="GK15" s="243"/>
      <c r="GL15" s="243"/>
      <c r="GM15" s="76" t="s">
        <v>1222</v>
      </c>
      <c r="GN15" s="76" t="s">
        <v>1223</v>
      </c>
      <c r="GO15" s="251">
        <v>1.0</v>
      </c>
      <c r="GP15" s="234">
        <f t="shared" ref="GP15:GQ15" si="20">+C15+E15+G15+I15+K15+M15+O15+Q15+S15+U15+W15+Y15+AA15+AC15+AE15+AG15+AI15+AK15+AM15+AO15+AQ15+AS15+AU15+AW15+AY15+BA15+BC15+BE15+BG15+BI15+BK15+BM15+BO15+BQ15++BS15+BU15+BW15+BY15+CA15+CC15+CE15+CG15+CI15+CK15+CM15+CO15+CQ15+CS15</f>
        <v>1</v>
      </c>
      <c r="GQ15" s="234">
        <f t="shared" si="20"/>
        <v>1</v>
      </c>
      <c r="GR15" s="252">
        <f t="shared" si="4"/>
        <v>1</v>
      </c>
      <c r="GS15" s="253">
        <v>0.0</v>
      </c>
      <c r="GT15" s="237">
        <f t="shared" ref="GT15:GU15" si="21">+CU15+CW15+CY15+DA15+DC15+DE15+DG15+DI15+DK15+DM15+DO15+DQ15+DS15+DU15+DW15+DY15+EA15+EC15+EE15+EG15+EI15+EK15+EM15+EO15+EQ15+ES15+EU15+EW15+EY15+FA15+FC15+FE15+FG15+FI15+FK15+FM15+FO15+FQ15+FS15+FU15+FW15+FY15+GA15+GC15+GE15+GG15+GI15+GK15</f>
        <v>0</v>
      </c>
      <c r="GU15" s="237">
        <f t="shared" si="21"/>
        <v>0</v>
      </c>
      <c r="GV15" s="238" t="str">
        <f t="shared" si="6"/>
        <v>#DIV/0!</v>
      </c>
      <c r="GW15" s="254">
        <f t="shared" ref="GW15:GW17" si="24">+GO15+GS15</f>
        <v>1</v>
      </c>
      <c r="GX15" s="255" t="str">
        <f t="shared" si="7"/>
        <v>#DIV/0!</v>
      </c>
      <c r="GY15" s="256" t="str">
        <f t="shared" si="8"/>
        <v>#DIV/0!</v>
      </c>
      <c r="GZ15" s="257"/>
      <c r="HA15" s="257" t="s">
        <v>1224</v>
      </c>
      <c r="HB15" s="257"/>
      <c r="HC15" s="257"/>
    </row>
    <row r="16" ht="68.25" customHeight="1">
      <c r="A16" s="243"/>
      <c r="B16" s="243" t="s">
        <v>1198</v>
      </c>
      <c r="C16" s="243"/>
      <c r="D16" s="243"/>
      <c r="E16" s="243"/>
      <c r="F16" s="243"/>
      <c r="G16" s="243"/>
      <c r="H16" s="243"/>
      <c r="I16" s="243">
        <v>0.0</v>
      </c>
      <c r="J16" s="243">
        <v>0.0</v>
      </c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>
        <v>0.0</v>
      </c>
      <c r="Z16" s="243">
        <v>0.0</v>
      </c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>
        <v>0.0</v>
      </c>
      <c r="AP16" s="243">
        <v>0.0</v>
      </c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356">
        <v>0.0</v>
      </c>
      <c r="BF16" s="356">
        <v>0.0</v>
      </c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>
        <v>0.0</v>
      </c>
      <c r="BV16" s="243">
        <v>0.0</v>
      </c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>
        <v>0.0</v>
      </c>
      <c r="CL16" s="243">
        <v>0.0</v>
      </c>
      <c r="CM16" s="243"/>
      <c r="CN16" s="243"/>
      <c r="CO16" s="243"/>
      <c r="CP16" s="243"/>
      <c r="CQ16" s="243"/>
      <c r="CR16" s="243"/>
      <c r="CS16" s="243"/>
      <c r="CT16" s="243"/>
      <c r="CU16" s="243"/>
      <c r="CV16" s="243"/>
      <c r="CW16" s="243"/>
      <c r="CX16" s="243"/>
      <c r="CY16" s="243"/>
      <c r="CZ16" s="243"/>
      <c r="DA16" s="243">
        <v>0.0</v>
      </c>
      <c r="DB16" s="243">
        <v>0.0</v>
      </c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>
        <v>0.0</v>
      </c>
      <c r="DR16" s="243">
        <v>0.0</v>
      </c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>
        <v>0.0</v>
      </c>
      <c r="EH16" s="243">
        <v>0.0</v>
      </c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>
        <v>0.0</v>
      </c>
      <c r="EX16" s="243">
        <v>0.0</v>
      </c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>
        <v>0.0</v>
      </c>
      <c r="FN16" s="243">
        <v>0.0</v>
      </c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>
        <v>0.0</v>
      </c>
      <c r="GD16" s="243">
        <v>0.0</v>
      </c>
      <c r="GE16" s="243"/>
      <c r="GF16" s="243"/>
      <c r="GG16" s="243"/>
      <c r="GH16" s="243"/>
      <c r="GI16" s="243"/>
      <c r="GJ16" s="243"/>
      <c r="GK16" s="243"/>
      <c r="GL16" s="243"/>
      <c r="GM16" s="76" t="s">
        <v>1225</v>
      </c>
      <c r="GN16" s="76" t="s">
        <v>1226</v>
      </c>
      <c r="GO16" s="251">
        <v>1.0</v>
      </c>
      <c r="GP16" s="234">
        <f t="shared" ref="GP16:GQ16" si="22">+C16+E16+G16+I16+K16+M16+O16+Q16+S16+U16+W16+Y16+AA16+AC16+AE16+AG16+AI16+AK16+AM16+AO16+AQ16+AS16+AU16+AW16+AY16+BA16+BC16+BE16+BG16+BI16+BK16+BM16+BO16+BQ16++BS16+BU16+BW16+BY16+CA16+CC16+CE16+CG16+CI16+CK16+CM16+CO16+CQ16+CS16</f>
        <v>0</v>
      </c>
      <c r="GQ16" s="234">
        <f t="shared" si="22"/>
        <v>0</v>
      </c>
      <c r="GR16" s="252" t="str">
        <f t="shared" si="4"/>
        <v>#DIV/0!</v>
      </c>
      <c r="GS16" s="253">
        <v>0.0</v>
      </c>
      <c r="GT16" s="237">
        <f t="shared" ref="GT16:GU16" si="23">+CU16+CW16+CY16+DA16+DC16+DE16+DG16+DI16+DK16+DM16+DO16+DQ16+DS16+DU16+DW16+DY16+EA16+EC16+EE16+EG16+EI16+EK16+EM16+EO16+EQ16+ES16+EU16+EW16+EY16+FA16+FC16+FE16+FG16+FI16+FK16+FM16+FO16+FQ16+FS16+FU16+FW16+FY16+GA16+GC16+GE16+GG16+GI16+GK16</f>
        <v>0</v>
      </c>
      <c r="GU16" s="237">
        <f t="shared" si="23"/>
        <v>0</v>
      </c>
      <c r="GV16" s="238" t="str">
        <f t="shared" si="6"/>
        <v>#DIV/0!</v>
      </c>
      <c r="GW16" s="254">
        <f t="shared" si="24"/>
        <v>1</v>
      </c>
      <c r="GX16" s="255" t="str">
        <f t="shared" si="7"/>
        <v>#DIV/0!</v>
      </c>
      <c r="GY16" s="256" t="str">
        <f t="shared" si="8"/>
        <v>#DIV/0!</v>
      </c>
      <c r="GZ16" s="257" t="s">
        <v>1227</v>
      </c>
      <c r="HA16" s="257"/>
      <c r="HB16" s="257"/>
      <c r="HC16" s="257"/>
    </row>
    <row r="17" ht="35.25" customHeight="1">
      <c r="A17" s="243"/>
      <c r="B17" s="243" t="s">
        <v>1198</v>
      </c>
      <c r="C17" s="243"/>
      <c r="D17" s="243"/>
      <c r="E17" s="243"/>
      <c r="F17" s="243"/>
      <c r="G17" s="243"/>
      <c r="H17" s="243"/>
      <c r="I17" s="243">
        <v>0.0</v>
      </c>
      <c r="J17" s="243">
        <v>0.0</v>
      </c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>
        <v>0.0</v>
      </c>
      <c r="Z17" s="243">
        <v>0.0</v>
      </c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>
        <v>0.0</v>
      </c>
      <c r="AP17" s="243">
        <v>0.0</v>
      </c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356">
        <v>0.0</v>
      </c>
      <c r="BF17" s="356">
        <v>0.0</v>
      </c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>
        <v>0.0</v>
      </c>
      <c r="BV17" s="243">
        <v>0.0</v>
      </c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>
        <v>0.0</v>
      </c>
      <c r="CL17" s="243">
        <v>0.0</v>
      </c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>
        <v>0.0</v>
      </c>
      <c r="DB17" s="243">
        <v>0.0</v>
      </c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>
        <v>0.0</v>
      </c>
      <c r="DR17" s="243">
        <v>0.0</v>
      </c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>
        <v>0.0</v>
      </c>
      <c r="EH17" s="243">
        <v>0.0</v>
      </c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>
        <v>0.0</v>
      </c>
      <c r="EX17" s="243">
        <v>0.0</v>
      </c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>
        <v>0.0</v>
      </c>
      <c r="FN17" s="243">
        <v>0.0</v>
      </c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>
        <v>0.0</v>
      </c>
      <c r="GD17" s="243">
        <v>0.0</v>
      </c>
      <c r="GE17" s="243"/>
      <c r="GF17" s="243"/>
      <c r="GG17" s="243"/>
      <c r="GH17" s="243"/>
      <c r="GI17" s="243"/>
      <c r="GJ17" s="243"/>
      <c r="GK17" s="243"/>
      <c r="GL17" s="243"/>
      <c r="GM17" s="76" t="s">
        <v>1228</v>
      </c>
      <c r="GN17" s="76" t="s">
        <v>1229</v>
      </c>
      <c r="GO17" s="251">
        <v>1.0</v>
      </c>
      <c r="GP17" s="234">
        <f t="shared" ref="GP17:GQ17" si="25">+C17+E17+G17+I17+K17+M17+O17+Q17+S17+U17+W17+Y17+AA17+AC17+AE17+AG17+AI17+AK17+AM17+AO17+AQ17+AS17+AU17+AW17+AY17+BA17+BC17+BE17+BG17+BI17+BK17+BM17+BO17+BQ17++BS17+BU17+BW17+BY17+CA17+CC17+CE17+CG17+CI17+CK17+CM17+CO17+CQ17+CS17</f>
        <v>0</v>
      </c>
      <c r="GQ17" s="234">
        <f t="shared" si="25"/>
        <v>0</v>
      </c>
      <c r="GR17" s="252" t="str">
        <f t="shared" si="4"/>
        <v>#DIV/0!</v>
      </c>
      <c r="GS17" s="253">
        <v>0.0</v>
      </c>
      <c r="GT17" s="237">
        <f t="shared" ref="GT17:GU17" si="26">+CU17+CW17+CY17+DA17+DC17+DE17+DG17+DI17+DK17+DM17+DO17+DQ17+DS17+DU17+DW17+DY17+EA17+EC17+EE17+EG17+EI17+EK17+EM17+EO17+EQ17+ES17+EU17+EW17+EY17+FA17+FC17+FE17+FG17+FI17+FK17+FM17+FO17+FQ17+FS17+FU17+FW17+FY17+GA17+GC17+GE17+GG17+GI17+GK17</f>
        <v>0</v>
      </c>
      <c r="GU17" s="237">
        <f t="shared" si="26"/>
        <v>0</v>
      </c>
      <c r="GV17" s="238" t="str">
        <f t="shared" si="6"/>
        <v>#DIV/0!</v>
      </c>
      <c r="GW17" s="254">
        <f t="shared" si="24"/>
        <v>1</v>
      </c>
      <c r="GX17" s="255" t="str">
        <f t="shared" si="7"/>
        <v>#DIV/0!</v>
      </c>
      <c r="GY17" s="256" t="str">
        <f t="shared" si="8"/>
        <v>#DIV/0!</v>
      </c>
      <c r="GZ17" s="257" t="s">
        <v>1227</v>
      </c>
      <c r="HA17" s="257" t="s">
        <v>1227</v>
      </c>
      <c r="HB17" s="257"/>
      <c r="HC17" s="25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2">
    <mergeCell ref="AO6:AP6"/>
    <mergeCell ref="AQ6:AR6"/>
    <mergeCell ref="BU6:BV6"/>
    <mergeCell ref="BW6:BX6"/>
    <mergeCell ref="BY6:BZ6"/>
    <mergeCell ref="CA6:CB6"/>
    <mergeCell ref="B3:B7"/>
    <mergeCell ref="C5:R5"/>
    <mergeCell ref="S5:AH5"/>
    <mergeCell ref="AI5:AX5"/>
    <mergeCell ref="AY5:BN5"/>
    <mergeCell ref="BO5:CD5"/>
    <mergeCell ref="C6:D6"/>
    <mergeCell ref="CC6:CD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BQ6:BR6"/>
    <mergeCell ref="BS6:BT6"/>
    <mergeCell ref="BC6:BD6"/>
    <mergeCell ref="BE6:BF6"/>
    <mergeCell ref="BG6:BH6"/>
    <mergeCell ref="BI6:BJ6"/>
    <mergeCell ref="BK6:BL6"/>
    <mergeCell ref="BM6:BN6"/>
    <mergeCell ref="BO6:BP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FG6:FH6"/>
    <mergeCell ref="FI6:FJ6"/>
    <mergeCell ref="ES6:ET6"/>
    <mergeCell ref="EU6:EV6"/>
    <mergeCell ref="EW6:EX6"/>
    <mergeCell ref="EY6:EZ6"/>
    <mergeCell ref="FA6:FB6"/>
    <mergeCell ref="FC6:FD6"/>
    <mergeCell ref="FE6:FF6"/>
    <mergeCell ref="GO3:GW3"/>
    <mergeCell ref="GM4:GM7"/>
    <mergeCell ref="GN4:GN7"/>
    <mergeCell ref="GO4:GR6"/>
    <mergeCell ref="GS4:GV6"/>
    <mergeCell ref="GW4:GW7"/>
    <mergeCell ref="CE5:CT5"/>
    <mergeCell ref="CU5:DJ5"/>
    <mergeCell ref="EQ5:FF5"/>
    <mergeCell ref="FG5:FV5"/>
    <mergeCell ref="E6:F6"/>
    <mergeCell ref="G6:H6"/>
    <mergeCell ref="CE6:CF6"/>
    <mergeCell ref="CG6:CH6"/>
    <mergeCell ref="CI6:CJ6"/>
    <mergeCell ref="CK6:CL6"/>
    <mergeCell ref="CM6:CN6"/>
    <mergeCell ref="CO6:CP6"/>
    <mergeCell ref="CQ6:CR6"/>
    <mergeCell ref="CS6:CT6"/>
    <mergeCell ref="I6:J6"/>
    <mergeCell ref="K6:L6"/>
    <mergeCell ref="AS6:AT6"/>
    <mergeCell ref="AU6:AV6"/>
    <mergeCell ref="AW6:AX6"/>
    <mergeCell ref="AY6:AZ6"/>
    <mergeCell ref="BA6:BB6"/>
    <mergeCell ref="DK5:DZ5"/>
    <mergeCell ref="EA5:EP5"/>
    <mergeCell ref="EI6:EJ6"/>
    <mergeCell ref="EK6:EL6"/>
    <mergeCell ref="EM6:EN6"/>
    <mergeCell ref="EO6:EP6"/>
    <mergeCell ref="EQ6:ER6"/>
    <mergeCell ref="FW5:GL5"/>
    <mergeCell ref="CU6:CV6"/>
    <mergeCell ref="CW6:CX6"/>
    <mergeCell ref="CY6:CZ6"/>
    <mergeCell ref="DA6:DB6"/>
    <mergeCell ref="DC6:DD6"/>
    <mergeCell ref="DE6:DF6"/>
    <mergeCell ref="CU3:GN3"/>
    <mergeCell ref="GZ3:GZ7"/>
    <mergeCell ref="HA3:HA7"/>
    <mergeCell ref="HB3:HB7"/>
    <mergeCell ref="HC3:HC7"/>
    <mergeCell ref="CU4:GL4"/>
    <mergeCell ref="GX4:GY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</mergeCells>
  <conditionalFormatting sqref="GV8">
    <cfRule type="notContainsBlanks" dxfId="0" priority="1">
      <formula>LEN(TRIM(GV8))&gt;0</formula>
    </cfRule>
  </conditionalFormatting>
  <conditionalFormatting sqref="GV9">
    <cfRule type="notContainsBlanks" dxfId="0" priority="2">
      <formula>LEN(TRIM(GV9))&gt;0</formula>
    </cfRule>
  </conditionalFormatting>
  <conditionalFormatting sqref="GV10">
    <cfRule type="notContainsBlanks" dxfId="0" priority="3">
      <formula>LEN(TRIM(GV10))&gt;0</formula>
    </cfRule>
  </conditionalFormatting>
  <conditionalFormatting sqref="GV17">
    <cfRule type="notContainsBlanks" dxfId="0" priority="4">
      <formula>LEN(TRIM(GV17))&gt;0</formula>
    </cfRule>
  </conditionalFormatting>
  <conditionalFormatting sqref="GV11">
    <cfRule type="notContainsBlanks" dxfId="0" priority="5">
      <formula>LEN(TRIM(GV11))&gt;0</formula>
    </cfRule>
  </conditionalFormatting>
  <conditionalFormatting sqref="GV12">
    <cfRule type="notContainsBlanks" dxfId="0" priority="6">
      <formula>LEN(TRIM(GV12))&gt;0</formula>
    </cfRule>
  </conditionalFormatting>
  <conditionalFormatting sqref="GV13">
    <cfRule type="notContainsBlanks" dxfId="0" priority="7">
      <formula>LEN(TRIM(GV13))&gt;0</formula>
    </cfRule>
  </conditionalFormatting>
  <conditionalFormatting sqref="GV14">
    <cfRule type="notContainsBlanks" dxfId="0" priority="8">
      <formula>LEN(TRIM(GV14))&gt;0</formula>
    </cfRule>
  </conditionalFormatting>
  <conditionalFormatting sqref="GV15">
    <cfRule type="notContainsBlanks" dxfId="0" priority="9">
      <formula>LEN(TRIM(GV15))&gt;0</formula>
    </cfRule>
  </conditionalFormatting>
  <conditionalFormatting sqref="GV16">
    <cfRule type="notContainsBlanks" dxfId="0" priority="10">
      <formula>LEN(TRIM(GV16))&gt;0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50" man="1"/>
    <brk id="146" man="1"/>
    <brk id="194" man="1"/>
    <brk id="98" man="1"/>
  </colBreaks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>
      <pane xSplit="25.0" ySplit="7.0" topLeftCell="Z8" activePane="bottomRight" state="frozen"/>
      <selection activeCell="Z1" sqref="Z1" pane="topRight"/>
      <selection activeCell="A8" sqref="A8" pane="bottomLeft"/>
      <selection activeCell="Z8" sqref="Z8" pane="bottomRight"/>
    </sheetView>
  </sheetViews>
  <sheetFormatPr customHeight="1" defaultColWidth="11.22" defaultRowHeight="15.0"/>
  <cols>
    <col customWidth="1" min="1" max="1" width="5.0"/>
    <col customWidth="1" min="2" max="2" width="11.44"/>
    <col customWidth="1" min="3" max="194" width="2.67"/>
    <col customWidth="1" min="195" max="195" width="18.89"/>
    <col customWidth="1" min="196" max="196" width="13.78"/>
    <col customWidth="1" min="197" max="207" width="5.0"/>
    <col customWidth="1" min="208" max="208" width="12.89"/>
    <col customWidth="1" min="209" max="211" width="6.89"/>
  </cols>
  <sheetData>
    <row r="1" ht="12.75" customHeight="1">
      <c r="A1" s="243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</row>
    <row r="2" ht="83.25" customHeight="1">
      <c r="A2" s="243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277" t="s">
        <v>1230</v>
      </c>
      <c r="CV2" s="277"/>
      <c r="CW2" s="277"/>
      <c r="CX2" s="277"/>
      <c r="CY2" s="277"/>
      <c r="CZ2" s="277"/>
      <c r="DA2" s="277"/>
      <c r="DB2" s="277"/>
      <c r="DC2" s="277"/>
      <c r="DD2" s="277"/>
      <c r="DE2" s="277"/>
      <c r="DF2" s="277"/>
      <c r="DG2" s="277"/>
      <c r="DH2" s="277"/>
      <c r="DI2" s="277"/>
      <c r="DJ2" s="277"/>
      <c r="DK2" s="277"/>
      <c r="DL2" s="277"/>
      <c r="DM2" s="277"/>
      <c r="DN2" s="277"/>
      <c r="DO2" s="277"/>
      <c r="DP2" s="277"/>
      <c r="DQ2" s="277"/>
      <c r="DR2" s="277"/>
      <c r="DS2" s="277"/>
      <c r="DT2" s="277"/>
      <c r="DU2" s="277"/>
      <c r="DV2" s="277"/>
      <c r="DW2" s="277"/>
      <c r="DX2" s="277"/>
      <c r="DY2" s="277"/>
      <c r="DZ2" s="277"/>
      <c r="EA2" s="277"/>
      <c r="EB2" s="277"/>
      <c r="EC2" s="277"/>
      <c r="ED2" s="277"/>
      <c r="EE2" s="277"/>
      <c r="EF2" s="277"/>
      <c r="EG2" s="277"/>
      <c r="EH2" s="277"/>
      <c r="EI2" s="277"/>
      <c r="EJ2" s="277"/>
      <c r="EK2" s="277"/>
      <c r="EL2" s="277"/>
      <c r="EM2" s="277"/>
      <c r="EN2" s="277"/>
      <c r="EO2" s="277"/>
      <c r="EP2" s="277"/>
      <c r="EQ2" s="277"/>
      <c r="ER2" s="277"/>
      <c r="ES2" s="277"/>
      <c r="ET2" s="277"/>
      <c r="EU2" s="277"/>
      <c r="EV2" s="277"/>
      <c r="EW2" s="277"/>
      <c r="EX2" s="277"/>
      <c r="EY2" s="277"/>
      <c r="EZ2" s="277"/>
      <c r="FA2" s="277"/>
      <c r="FB2" s="277"/>
      <c r="FC2" s="277"/>
      <c r="FD2" s="277"/>
      <c r="FE2" s="277"/>
      <c r="FF2" s="277"/>
      <c r="FG2" s="277"/>
      <c r="FH2" s="277"/>
      <c r="FI2" s="277"/>
      <c r="FJ2" s="277"/>
      <c r="FK2" s="277"/>
      <c r="FL2" s="277"/>
      <c r="FM2" s="277"/>
      <c r="FN2" s="277"/>
      <c r="FO2" s="277"/>
      <c r="FP2" s="277"/>
      <c r="FQ2" s="277"/>
      <c r="FR2" s="277"/>
      <c r="FS2" s="277"/>
      <c r="FT2" s="277"/>
      <c r="FU2" s="277"/>
      <c r="FV2" s="277"/>
      <c r="FW2" s="277"/>
      <c r="FX2" s="277"/>
      <c r="FY2" s="277"/>
      <c r="FZ2" s="277"/>
      <c r="GA2" s="277"/>
      <c r="GB2" s="277"/>
      <c r="GC2" s="277"/>
      <c r="GD2" s="277"/>
      <c r="GE2" s="277"/>
      <c r="GF2" s="277"/>
      <c r="GG2" s="277"/>
      <c r="GH2" s="277"/>
      <c r="GI2" s="277"/>
      <c r="GJ2" s="277"/>
      <c r="GK2" s="277"/>
      <c r="GL2" s="277"/>
      <c r="GM2" s="277"/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76"/>
      <c r="GY2" s="76"/>
      <c r="GZ2" s="76" t="s">
        <v>6</v>
      </c>
      <c r="HA2" s="76" t="s">
        <v>7</v>
      </c>
      <c r="HB2" s="76" t="s">
        <v>8</v>
      </c>
      <c r="HC2" s="76" t="s">
        <v>9</v>
      </c>
    </row>
    <row r="3" ht="15.75" customHeight="1">
      <c r="A3" s="243"/>
      <c r="B3" s="30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6"/>
      <c r="GO3" s="359" t="s">
        <v>805</v>
      </c>
      <c r="GP3" s="5"/>
      <c r="GQ3" s="5"/>
      <c r="GR3" s="5"/>
      <c r="GS3" s="5"/>
      <c r="GT3" s="5"/>
      <c r="GU3" s="5"/>
      <c r="GV3" s="5"/>
      <c r="GW3" s="6"/>
      <c r="GX3" s="345"/>
      <c r="GY3" s="311"/>
      <c r="GZ3" s="346" t="s">
        <v>16</v>
      </c>
      <c r="HA3" s="346" t="s">
        <v>16</v>
      </c>
      <c r="HB3" s="346" t="s">
        <v>16</v>
      </c>
      <c r="HC3" s="346" t="s">
        <v>16</v>
      </c>
    </row>
    <row r="4" ht="12.75" customHeight="1">
      <c r="A4" s="243"/>
      <c r="B4" s="348" t="s"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192" t="s">
        <v>933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188" t="s">
        <v>12</v>
      </c>
      <c r="GN4" s="188" t="s">
        <v>806</v>
      </c>
      <c r="GO4" s="195" t="s">
        <v>807</v>
      </c>
      <c r="GP4" s="8"/>
      <c r="GQ4" s="8"/>
      <c r="GR4" s="9"/>
      <c r="GS4" s="196" t="s">
        <v>808</v>
      </c>
      <c r="GT4" s="8"/>
      <c r="GU4" s="8"/>
      <c r="GV4" s="9"/>
      <c r="GW4" s="197" t="s">
        <v>809</v>
      </c>
      <c r="GX4" s="198" t="s">
        <v>810</v>
      </c>
      <c r="GY4" s="9"/>
      <c r="GZ4" s="26"/>
      <c r="HA4" s="26"/>
      <c r="HB4" s="26"/>
      <c r="HC4" s="26"/>
    </row>
    <row r="5" ht="15.75" customHeight="1">
      <c r="A5" s="243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26"/>
      <c r="GN5" s="26"/>
      <c r="GO5" s="140"/>
      <c r="GR5" s="141"/>
      <c r="GS5" s="140"/>
      <c r="GV5" s="141"/>
      <c r="GW5" s="26"/>
      <c r="GX5" s="140"/>
      <c r="GY5" s="141"/>
      <c r="GZ5" s="26"/>
      <c r="HA5" s="26"/>
      <c r="HB5" s="26"/>
      <c r="HC5" s="26"/>
    </row>
    <row r="6" ht="39.0" customHeight="1">
      <c r="A6" s="243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26"/>
      <c r="GN6" s="26"/>
      <c r="GO6" s="12"/>
      <c r="GP6" s="13"/>
      <c r="GQ6" s="13"/>
      <c r="GR6" s="14"/>
      <c r="GS6" s="12"/>
      <c r="GT6" s="13"/>
      <c r="GU6" s="13"/>
      <c r="GV6" s="14"/>
      <c r="GW6" s="26"/>
      <c r="GX6" s="12"/>
      <c r="GY6" s="14"/>
      <c r="GZ6" s="26"/>
      <c r="HA6" s="26"/>
      <c r="HB6" s="26"/>
      <c r="HC6" s="26"/>
    </row>
    <row r="7" ht="58.5" customHeight="1">
      <c r="A7" s="243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27"/>
      <c r="GN7" s="27"/>
      <c r="GO7" s="225" t="s">
        <v>832</v>
      </c>
      <c r="GP7" s="226" t="s">
        <v>830</v>
      </c>
      <c r="GQ7" s="226" t="s">
        <v>831</v>
      </c>
      <c r="GR7" s="227" t="s">
        <v>833</v>
      </c>
      <c r="GS7" s="228" t="s">
        <v>832</v>
      </c>
      <c r="GT7" s="229" t="s">
        <v>830</v>
      </c>
      <c r="GU7" s="229" t="s">
        <v>831</v>
      </c>
      <c r="GV7" s="230" t="s">
        <v>833</v>
      </c>
      <c r="GW7" s="27"/>
      <c r="GX7" s="231" t="s">
        <v>834</v>
      </c>
      <c r="GY7" s="231" t="s">
        <v>835</v>
      </c>
      <c r="GZ7" s="27"/>
      <c r="HA7" s="27"/>
      <c r="HB7" s="27"/>
      <c r="HC7" s="27"/>
    </row>
    <row r="8" ht="16.5" customHeight="1">
      <c r="A8" s="243"/>
      <c r="B8" s="326" t="s">
        <v>1231</v>
      </c>
      <c r="C8" s="243"/>
      <c r="D8" s="243"/>
      <c r="E8" s="326">
        <v>1.0</v>
      </c>
      <c r="F8" s="326">
        <v>1.0</v>
      </c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  <c r="Z8" s="243"/>
      <c r="AA8" s="243"/>
      <c r="AB8" s="243"/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43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3"/>
      <c r="BF8" s="243"/>
      <c r="BG8" s="243"/>
      <c r="BH8" s="243"/>
      <c r="BI8" s="243"/>
      <c r="BJ8" s="243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  <c r="CE8" s="243"/>
      <c r="CF8" s="243"/>
      <c r="CG8" s="243"/>
      <c r="CH8" s="243"/>
      <c r="CI8" s="243"/>
      <c r="CJ8" s="243"/>
      <c r="CK8" s="243"/>
      <c r="CL8" s="243"/>
      <c r="CM8" s="243"/>
      <c r="CN8" s="243"/>
      <c r="CO8" s="243"/>
      <c r="CP8" s="243"/>
      <c r="CQ8" s="243"/>
      <c r="CR8" s="243"/>
      <c r="CS8" s="243"/>
      <c r="CT8" s="243"/>
      <c r="CU8" s="311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/>
      <c r="ED8" s="243"/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80" t="s">
        <v>1232</v>
      </c>
      <c r="GN8" s="326" t="s">
        <v>1233</v>
      </c>
      <c r="GO8" s="360">
        <v>1.0</v>
      </c>
      <c r="GP8" s="361">
        <f t="shared" ref="GP8:GQ8" si="1">+C8+E8+G8+I8+K8+M8+O8+Q8+S8+U8+W8+Y8+AA8+AC8+AE8+AG8+AI8+AK8+AM8+AO8+AQ8+AS8+AU8+AW8+AY8+BA8+BC8+BE8+BG8+BI8+BK8+BM8+BO8+BQ8++BS8+BU8+BW8+BY8+CA8+CC8+CE8+CG8+CI8+CK8+CM8+CO8+CQ8+CS8</f>
        <v>1</v>
      </c>
      <c r="GQ8" s="361">
        <f t="shared" si="1"/>
        <v>1</v>
      </c>
      <c r="GR8" s="362">
        <f>+GP8/GQ8</f>
        <v>1</v>
      </c>
      <c r="GS8" s="363">
        <v>0.0</v>
      </c>
      <c r="GT8" s="364">
        <f t="shared" ref="GT8:GU8" si="2">+CU8+CW8+CY8+DA8+DC8+DE8+DG8+DI8+DK8+DM8+DO8+DQ8+DS8+DU8+DW8+DY8+EA8+EC8+EE8+EG8+EI8+EK8+EM8+EO8+EQ8+ES8+EU8+EW8+EY8+FA8+FC8+FE8+FG8+FI8+FK8+FM8+FO8+FQ8+FS8+FU8+FW8+FY8+GA8+GC8+GE8+GG8+GI8+GK8</f>
        <v>0</v>
      </c>
      <c r="GU8" s="364">
        <f t="shared" si="2"/>
        <v>0</v>
      </c>
      <c r="GV8" s="365" t="str">
        <f>+GT8/GU8</f>
        <v>#DIV/0!</v>
      </c>
      <c r="GW8" s="366">
        <f>+GO8+GS8</f>
        <v>1</v>
      </c>
      <c r="GX8" s="367" t="str">
        <f>((GY8)/GW8)</f>
        <v>#DIV/0!</v>
      </c>
      <c r="GY8" s="367" t="str">
        <f>+GR8+GV8</f>
        <v>#DIV/0!</v>
      </c>
      <c r="GZ8" s="368" t="s">
        <v>1234</v>
      </c>
      <c r="HA8" s="368"/>
      <c r="HB8" s="368"/>
      <c r="HC8" s="368"/>
    </row>
    <row r="9" ht="16.5" customHeight="1">
      <c r="A9" s="243"/>
      <c r="B9" s="26"/>
      <c r="C9" s="243"/>
      <c r="D9" s="243"/>
      <c r="E9" s="26"/>
      <c r="F9" s="26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311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</row>
    <row r="10" ht="16.5" customHeight="1">
      <c r="A10" s="243"/>
      <c r="B10" s="26"/>
      <c r="C10" s="243"/>
      <c r="D10" s="243"/>
      <c r="E10" s="26"/>
      <c r="F10" s="26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3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3"/>
      <c r="BF10" s="243"/>
      <c r="BG10" s="243"/>
      <c r="BH10" s="243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311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</row>
    <row r="11" ht="16.5" customHeight="1">
      <c r="A11" s="243"/>
      <c r="B11" s="26"/>
      <c r="C11" s="243"/>
      <c r="D11" s="243"/>
      <c r="E11" s="27"/>
      <c r="F11" s="27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311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6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</row>
    <row r="12" ht="46.5" customHeight="1">
      <c r="A12" s="243"/>
      <c r="B12" s="27"/>
      <c r="C12" s="243"/>
      <c r="D12" s="243"/>
      <c r="E12" s="243">
        <v>2.0</v>
      </c>
      <c r="F12" s="243">
        <v>2.0</v>
      </c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  <c r="Z12" s="243"/>
      <c r="AA12" s="243"/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3"/>
      <c r="AP12" s="243"/>
      <c r="AQ12" s="243"/>
      <c r="AR12" s="243"/>
      <c r="AS12" s="243"/>
      <c r="AT12" s="243"/>
      <c r="AU12" s="243"/>
      <c r="AV12" s="243"/>
      <c r="AW12" s="243"/>
      <c r="AX12" s="243"/>
      <c r="AY12" s="243"/>
      <c r="AZ12" s="243"/>
      <c r="BA12" s="243">
        <v>3.0</v>
      </c>
      <c r="BB12" s="243">
        <v>3.0</v>
      </c>
      <c r="BC12" s="243"/>
      <c r="BD12" s="243"/>
      <c r="BE12" s="243"/>
      <c r="BF12" s="243"/>
      <c r="BG12" s="243"/>
      <c r="BH12" s="243"/>
      <c r="BI12" s="243"/>
      <c r="BJ12" s="243"/>
      <c r="BK12" s="243"/>
      <c r="BL12" s="243"/>
      <c r="BM12" s="243"/>
      <c r="BN12" s="243"/>
      <c r="BO12" s="243"/>
      <c r="BP12" s="243"/>
      <c r="BQ12" s="243">
        <v>2.0</v>
      </c>
      <c r="BR12" s="243">
        <v>2.0</v>
      </c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>
        <v>3.0</v>
      </c>
      <c r="CH12" s="243">
        <v>3.0</v>
      </c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311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7"/>
      <c r="GN12" s="243" t="s">
        <v>1235</v>
      </c>
      <c r="GO12" s="233">
        <v>1.0</v>
      </c>
      <c r="GP12" s="234">
        <f t="shared" ref="GP12:GQ12" si="3">+C12+E12+G12+I12+K12+M12+O12+Q12+S12+U12+W12+Y12+AA12+AC12+AE12+AG12+AI12+AK12+AM12+AO12+AQ12+AS12+AU12+AW12+AY12+BA12+BC12+BE12+BG12+BI12+BK12+BM12+BO12+BQ12++BS12+BU12+BW12+BY12+CA12+CC12+CE12+CG12+CI12+CK12+CM12+CO12+CQ12+CS12</f>
        <v>10</v>
      </c>
      <c r="GQ12" s="234">
        <f t="shared" si="3"/>
        <v>10</v>
      </c>
      <c r="GR12" s="235">
        <f t="shared" ref="GR12:GR13" si="6">+GP12/GQ12</f>
        <v>1</v>
      </c>
      <c r="GS12" s="236">
        <v>1.0</v>
      </c>
      <c r="GT12" s="237">
        <f t="shared" ref="GT12:GU12" si="4">+CU12+CW12+CY12+DA12+DC12+DE12+DG12+DI12+DK12+DM12+DO12+DQ12+DS12+DU12+DW12+DY12+EA12+EC12+EE12+EG12+EI12+EK12+EM12+EO12+EQ12+ES12+EU12+EW12+EY12+FA12+FC12+FE12+FG12+FI12+FK12+FM12+FO12+FQ12+FS12+FU12+FW12+FY12+GA12+GC12+GE12+GG12+GI12+GK12</f>
        <v>0</v>
      </c>
      <c r="GU12" s="237">
        <f t="shared" si="4"/>
        <v>0</v>
      </c>
      <c r="GV12" s="238" t="str">
        <f t="shared" ref="GV12:GV13" si="8">+GT12/GU12</f>
        <v>#DIV/0!</v>
      </c>
      <c r="GW12" s="239">
        <v>1.0</v>
      </c>
      <c r="GX12" s="240" t="str">
        <f t="shared" ref="GX12:GX13" si="9">((GY12)/GW12)</f>
        <v>#DIV/0!</v>
      </c>
      <c r="GY12" s="241" t="str">
        <f t="shared" ref="GY12:GY13" si="10">+GR12+GV12</f>
        <v>#DIV/0!</v>
      </c>
      <c r="GZ12" s="76" t="s">
        <v>1236</v>
      </c>
      <c r="HA12" s="76" t="s">
        <v>1237</v>
      </c>
      <c r="HB12" s="76" t="s">
        <v>1238</v>
      </c>
      <c r="HC12" s="76"/>
    </row>
    <row r="13" ht="12.75" customHeight="1">
      <c r="A13" s="243"/>
      <c r="B13" s="326" t="s">
        <v>1231</v>
      </c>
      <c r="C13" s="243"/>
      <c r="D13" s="243"/>
      <c r="E13" s="326">
        <v>1.0</v>
      </c>
      <c r="F13" s="326">
        <v>1.0</v>
      </c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3"/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3"/>
      <c r="AP13" s="243"/>
      <c r="AQ13" s="243"/>
      <c r="AR13" s="243"/>
      <c r="AS13" s="243"/>
      <c r="AT13" s="243"/>
      <c r="AU13" s="243"/>
      <c r="AV13" s="243"/>
      <c r="AW13" s="243"/>
      <c r="AX13" s="243"/>
      <c r="AY13" s="243"/>
      <c r="AZ13" s="243"/>
      <c r="BA13" s="326">
        <v>1.0</v>
      </c>
      <c r="BB13" s="326">
        <v>1.0</v>
      </c>
      <c r="BC13" s="243"/>
      <c r="BD13" s="243"/>
      <c r="BE13" s="243"/>
      <c r="BF13" s="243"/>
      <c r="BG13" s="243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243"/>
      <c r="CH13" s="243"/>
      <c r="CI13" s="243"/>
      <c r="CJ13" s="243"/>
      <c r="CK13" s="243"/>
      <c r="CL13" s="243"/>
      <c r="CM13" s="243"/>
      <c r="CN13" s="243"/>
      <c r="CO13" s="243"/>
      <c r="CP13" s="243"/>
      <c r="CQ13" s="243"/>
      <c r="CR13" s="243"/>
      <c r="CS13" s="243"/>
      <c r="CT13" s="243"/>
      <c r="CU13" s="311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80" t="s">
        <v>1239</v>
      </c>
      <c r="GN13" s="326" t="s">
        <v>1240</v>
      </c>
      <c r="GO13" s="360">
        <v>1.0</v>
      </c>
      <c r="GP13" s="361">
        <f t="shared" ref="GP13:GQ13" si="5">+C13+E13+G13+I13+K13+M13+O13+Q13+S13+U13+W13+Y13+AA13+AC13+AE13+AG13+AI13+AK13+AM13+AO13+AQ13+AS13+AU13+AW13+AY13+BA13+BC13+BE13+BG13+BI13+BK13+BM13+BO13+BQ13++BS13+BU13+BW13+BY13+CA13+CC13+CE13+CG13+CI13+CK13+CM13+CO13+CQ13+CS13</f>
        <v>2</v>
      </c>
      <c r="GQ13" s="361">
        <f t="shared" si="5"/>
        <v>2</v>
      </c>
      <c r="GR13" s="362">
        <f t="shared" si="6"/>
        <v>1</v>
      </c>
      <c r="GS13" s="363">
        <v>0.0</v>
      </c>
      <c r="GT13" s="364">
        <f t="shared" ref="GT13:GU13" si="7">+CU13+CW13+CY13+DA13+DC13+DE13+DG13+DI13+DK13+DM13+DO13+DQ13+DS13+DU13+DW13+DY13+EA13+EC13+EE13+EG13+EI13+EK13+EM13+EO13+EQ13+ES13+EU13+EW13+EY13+FA13+FC13+FE13+FG13+FI13+FK13+FM13+FO13+FQ13+FS13+FU13+FW13+FY13+GA13+GC13+GE13+GG13+GI13+GK13</f>
        <v>0</v>
      </c>
      <c r="GU13" s="364">
        <f t="shared" si="7"/>
        <v>0</v>
      </c>
      <c r="GV13" s="365" t="str">
        <f t="shared" si="8"/>
        <v>#DIV/0!</v>
      </c>
      <c r="GW13" s="366">
        <f>+GO13+GS13</f>
        <v>1</v>
      </c>
      <c r="GX13" s="367" t="str">
        <f t="shared" si="9"/>
        <v>#DIV/0!</v>
      </c>
      <c r="GY13" s="367" t="str">
        <f t="shared" si="10"/>
        <v>#DIV/0!</v>
      </c>
      <c r="GZ13" s="368" t="s">
        <v>1234</v>
      </c>
      <c r="HA13" s="368"/>
      <c r="HB13" s="368"/>
      <c r="HC13" s="368"/>
    </row>
    <row r="14" ht="12.75" customHeight="1">
      <c r="A14" s="243"/>
      <c r="B14" s="26"/>
      <c r="C14" s="243"/>
      <c r="D14" s="243"/>
      <c r="E14" s="26"/>
      <c r="F14" s="26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3"/>
      <c r="AP14" s="243"/>
      <c r="AQ14" s="243"/>
      <c r="AR14" s="243"/>
      <c r="AS14" s="243"/>
      <c r="AT14" s="243"/>
      <c r="AU14" s="243"/>
      <c r="AV14" s="243"/>
      <c r="AW14" s="243"/>
      <c r="AX14" s="243"/>
      <c r="AY14" s="243"/>
      <c r="AZ14" s="243"/>
      <c r="BA14" s="26"/>
      <c r="BB14" s="26"/>
      <c r="BC14" s="243"/>
      <c r="BD14" s="243"/>
      <c r="BE14" s="243"/>
      <c r="BF14" s="243"/>
      <c r="BG14" s="243"/>
      <c r="BH14" s="243"/>
      <c r="BI14" s="243"/>
      <c r="BJ14" s="243"/>
      <c r="BK14" s="243"/>
      <c r="BL14" s="243"/>
      <c r="BM14" s="243"/>
      <c r="BN14" s="243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3"/>
      <c r="CG14" s="243"/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311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</row>
    <row r="15" ht="12.75" customHeight="1">
      <c r="A15" s="243"/>
      <c r="B15" s="26"/>
      <c r="C15" s="243"/>
      <c r="D15" s="243"/>
      <c r="E15" s="26"/>
      <c r="F15" s="26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3"/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6"/>
      <c r="BB15" s="26"/>
      <c r="BC15" s="243"/>
      <c r="BD15" s="243"/>
      <c r="BE15" s="243"/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/>
      <c r="BU15" s="243"/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/>
      <c r="CK15" s="243"/>
      <c r="CL15" s="243"/>
      <c r="CM15" s="243"/>
      <c r="CN15" s="243"/>
      <c r="CO15" s="243"/>
      <c r="CP15" s="243"/>
      <c r="CQ15" s="243"/>
      <c r="CR15" s="243"/>
      <c r="CS15" s="243"/>
      <c r="CT15" s="243"/>
      <c r="CU15" s="311"/>
      <c r="CV15" s="243"/>
      <c r="CW15" s="243"/>
      <c r="CX15" s="243"/>
      <c r="CY15" s="243"/>
      <c r="CZ15" s="243"/>
      <c r="DA15" s="243"/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243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</row>
    <row r="16" ht="12.75" customHeight="1">
      <c r="A16" s="243"/>
      <c r="B16" s="26"/>
      <c r="C16" s="243"/>
      <c r="D16" s="243"/>
      <c r="E16" s="26"/>
      <c r="F16" s="26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6"/>
      <c r="BB16" s="26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/>
      <c r="BO16" s="243"/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/>
      <c r="CU16" s="311"/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243"/>
      <c r="DI16" s="243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/>
      <c r="FG16" s="243"/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243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</row>
    <row r="17" ht="12.75" customHeight="1">
      <c r="A17" s="243"/>
      <c r="B17" s="27"/>
      <c r="C17" s="243"/>
      <c r="D17" s="243"/>
      <c r="E17" s="27"/>
      <c r="F17" s="27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7"/>
      <c r="BB17" s="27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311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243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</row>
    <row r="18" ht="12.75" customHeight="1">
      <c r="A18" s="243"/>
      <c r="B18" s="326" t="s">
        <v>1231</v>
      </c>
      <c r="C18" s="243"/>
      <c r="D18" s="243"/>
      <c r="E18" s="326">
        <v>1.0</v>
      </c>
      <c r="F18" s="326">
        <v>1.0</v>
      </c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326">
        <v>1.0</v>
      </c>
      <c r="BB18" s="326">
        <v>1.0</v>
      </c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311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/>
      <c r="FY18" s="243"/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/>
      <c r="GM18" s="80" t="s">
        <v>1241</v>
      </c>
      <c r="GN18" s="326" t="s">
        <v>1240</v>
      </c>
      <c r="GO18" s="360">
        <v>1.0</v>
      </c>
      <c r="GP18" s="361">
        <f t="shared" ref="GP18:GQ18" si="11">+C18+E18+G18+I18+K18+M18+O18+Q18+S18+U18+W18+Y18+AA18+AC18+AE18+AG18+AI18+AK18+AM18+AO18+AQ18+AS18+AU18+AW18+AY18+BA18+BC18+BE18+BG18+BI18+BK18+BM18+BO18+BQ18++BS18+BU18+BW18+BY18+CA18+CC18+CE18+CG18+CI18+CK18+CM18+CO18+CQ18+CS18</f>
        <v>2</v>
      </c>
      <c r="GQ18" s="361">
        <f t="shared" si="11"/>
        <v>2</v>
      </c>
      <c r="GR18" s="362">
        <f>+GP18/GQ18</f>
        <v>1</v>
      </c>
      <c r="GS18" s="363">
        <v>0.0</v>
      </c>
      <c r="GT18" s="364">
        <f t="shared" ref="GT18:GU18" si="12">+CU18+CW18+CY18+DA18+DC18+DE18+DG18+DI18+DK18+DM18+DO18+DQ18+DS18+DU18+DW18+DY18+EA18+EC18+EE18+EG18+EI18+EK18+EM18+EO18+EQ18+ES18+EU18+EW18+EY18+FA18+FC18+FE18+FG18+FI18+FK18+FM18+FO18+FQ18+FS18+FU18+FW18+FY18+GA18+GC18+GE18+GG18+GI18+GK18</f>
        <v>0</v>
      </c>
      <c r="GU18" s="364">
        <f t="shared" si="12"/>
        <v>0</v>
      </c>
      <c r="GV18" s="365" t="str">
        <f>+GT18/GU18</f>
        <v>#DIV/0!</v>
      </c>
      <c r="GW18" s="366">
        <f>+GO18+GS18</f>
        <v>1</v>
      </c>
      <c r="GX18" s="367" t="str">
        <f>((GY18)/GW18)</f>
        <v>#DIV/0!</v>
      </c>
      <c r="GY18" s="367" t="str">
        <f>+GR18+GV18</f>
        <v>#DIV/0!</v>
      </c>
      <c r="GZ18" s="368" t="s">
        <v>1234</v>
      </c>
      <c r="HA18" s="368"/>
      <c r="HB18" s="368"/>
      <c r="HC18" s="368"/>
    </row>
    <row r="19" ht="12.75" customHeight="1">
      <c r="A19" s="243"/>
      <c r="B19" s="26"/>
      <c r="C19" s="243"/>
      <c r="D19" s="243"/>
      <c r="E19" s="26"/>
      <c r="F19" s="26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6"/>
      <c r="BB19" s="26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311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243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</row>
    <row r="20" ht="12.75" customHeight="1">
      <c r="A20" s="243"/>
      <c r="B20" s="26"/>
      <c r="C20" s="243"/>
      <c r="D20" s="243"/>
      <c r="E20" s="26"/>
      <c r="F20" s="26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6"/>
      <c r="BB20" s="26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311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</row>
    <row r="21" ht="12.75" customHeight="1">
      <c r="A21" s="243"/>
      <c r="B21" s="26"/>
      <c r="C21" s="243"/>
      <c r="D21" s="243"/>
      <c r="E21" s="26"/>
      <c r="F21" s="26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6"/>
      <c r="BB21" s="26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311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243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</row>
    <row r="22" ht="12.75" customHeight="1">
      <c r="A22" s="243"/>
      <c r="B22" s="27"/>
      <c r="C22" s="243"/>
      <c r="D22" s="243"/>
      <c r="E22" s="27"/>
      <c r="F22" s="27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7"/>
      <c r="BB22" s="27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311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243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</row>
    <row r="23" ht="12.75" customHeight="1">
      <c r="A23" s="243"/>
      <c r="B23" s="326" t="s">
        <v>1231</v>
      </c>
      <c r="C23" s="243"/>
      <c r="D23" s="243"/>
      <c r="E23" s="369">
        <v>1.0</v>
      </c>
      <c r="F23" s="370">
        <v>1.0</v>
      </c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326">
        <v>1.0</v>
      </c>
      <c r="BB23" s="326">
        <v>1.0</v>
      </c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311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243"/>
      <c r="GM23" s="80" t="s">
        <v>1242</v>
      </c>
      <c r="GN23" s="326" t="s">
        <v>1240</v>
      </c>
      <c r="GO23" s="360">
        <v>1.0</v>
      </c>
      <c r="GP23" s="361">
        <f t="shared" ref="GP23:GQ23" si="13">+C23+E23+G23+I23+K23+M23+O23+Q23+S23+U23+W23+Y23+AA23+AC23+AE23+AG23+AI23+AK23+AM23+AO23+AQ23+AS23+AU23+AW23+AY23+BA23+BC23+BE23+BG23+BI23+BK23+BM23+BO23+BQ23++BS23+BU23+BW23+BY23+CA23+CC23+CE23+CG23+CI23+CK23+CM23+CO23+CQ23+CS23</f>
        <v>2</v>
      </c>
      <c r="GQ23" s="361">
        <f t="shared" si="13"/>
        <v>2</v>
      </c>
      <c r="GR23" s="362">
        <f>+GP23/GQ23</f>
        <v>1</v>
      </c>
      <c r="GS23" s="363">
        <v>0.0</v>
      </c>
      <c r="GT23" s="364">
        <f t="shared" ref="GT23:GU23" si="14">+CU23+CW23+CY23+DA23+DC23+DE23+DG23+DI23+DK23+DM23+DO23+DQ23+DS23+DU23+DW23+DY23+EA23+EC23+EE23+EG23+EI23+EK23+EM23+EO23+EQ23+ES23+EU23+EW23+EY23+FA23+FC23+FE23+FG23+FI23+FK23+FM23+FO23+FQ23+FS23+FU23+FW23+FY23+GA23+GC23+GE23+GG23+GI23+GK23</f>
        <v>0</v>
      </c>
      <c r="GU23" s="364">
        <f t="shared" si="14"/>
        <v>0</v>
      </c>
      <c r="GV23" s="365" t="str">
        <f>+GT23/GU23</f>
        <v>#DIV/0!</v>
      </c>
      <c r="GW23" s="366">
        <f>+GO23+GS23</f>
        <v>1</v>
      </c>
      <c r="GX23" s="367" t="str">
        <f>((GY23)/GW23)</f>
        <v>#DIV/0!</v>
      </c>
      <c r="GY23" s="367" t="str">
        <f>+GR23+GV23</f>
        <v>#DIV/0!</v>
      </c>
      <c r="GZ23" s="368" t="s">
        <v>1234</v>
      </c>
      <c r="HA23" s="368"/>
      <c r="HB23" s="368"/>
      <c r="HC23" s="368"/>
    </row>
    <row r="24" ht="12.75" customHeight="1">
      <c r="A24" s="243"/>
      <c r="B24" s="26"/>
      <c r="C24" s="243"/>
      <c r="D24" s="243"/>
      <c r="E24" s="26"/>
      <c r="F24" s="141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6"/>
      <c r="BB24" s="26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311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243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</row>
    <row r="25" ht="12.75" customHeight="1">
      <c r="A25" s="243"/>
      <c r="B25" s="26"/>
      <c r="C25" s="243"/>
      <c r="D25" s="243"/>
      <c r="E25" s="26"/>
      <c r="F25" s="141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6"/>
      <c r="BB25" s="26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311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243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</row>
    <row r="26" ht="12.75" customHeight="1">
      <c r="A26" s="243"/>
      <c r="B26" s="26"/>
      <c r="C26" s="243"/>
      <c r="D26" s="243"/>
      <c r="E26" s="26"/>
      <c r="F26" s="141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6"/>
      <c r="BB26" s="26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311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/>
      <c r="FY26" s="243"/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</row>
    <row r="27" ht="12.75" customHeight="1">
      <c r="A27" s="243"/>
      <c r="B27" s="27"/>
      <c r="C27" s="243"/>
      <c r="D27" s="243"/>
      <c r="E27" s="27"/>
      <c r="F27" s="14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7"/>
      <c r="BB27" s="27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311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243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</row>
    <row r="28" ht="12.75" customHeight="1">
      <c r="A28" s="243"/>
      <c r="B28" s="326" t="s">
        <v>1231</v>
      </c>
      <c r="C28" s="243"/>
      <c r="D28" s="243"/>
      <c r="E28" s="369">
        <v>1.0</v>
      </c>
      <c r="F28" s="370">
        <v>1.0</v>
      </c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326">
        <v>1.0</v>
      </c>
      <c r="BB28" s="326">
        <v>1.0</v>
      </c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311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/>
      <c r="FY28" s="243"/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/>
      <c r="GM28" s="80" t="s">
        <v>1243</v>
      </c>
      <c r="GN28" s="326" t="s">
        <v>1240</v>
      </c>
      <c r="GO28" s="360">
        <v>1.0</v>
      </c>
      <c r="GP28" s="361">
        <f t="shared" ref="GP28:GQ28" si="15">+C28+E28+G28+I28+K28+M28+O28+Q28+S28+U28+W28+Y28+AA28+AC28+AE28+AG28+AI28+AK28+AM28+AO28+AQ28+AS28+AU28+AW28+AY28+BA28+BC28+BE28+BG28+BI28+BK28+BM28+BO28+BQ28++BS28+BU28+BW28+BY28+CA28+CC28+CE28+CG28+CI28+CK28+CM28+CO28+CQ28+CS28</f>
        <v>2</v>
      </c>
      <c r="GQ28" s="361">
        <f t="shared" si="15"/>
        <v>2</v>
      </c>
      <c r="GR28" s="362">
        <f>+GP28/GQ28</f>
        <v>1</v>
      </c>
      <c r="GS28" s="363">
        <v>0.0</v>
      </c>
      <c r="GT28" s="364">
        <f t="shared" ref="GT28:GU28" si="16">+CU28+CW28+CY28+DA28+DC28+DE28+DG28+DI28+DK28+DM28+DO28+DQ28+DS28+DU28+DW28+DY28+EA28+EC28+EE28+EG28+EI28+EK28+EM28+EO28+EQ28+ES28+EU28+EW28+EY28+FA28+FC28+FE28+FG28+FI28+FK28+FM28+FO28+FQ28+FS28+FU28+FW28+FY28+GA28+GC28+GE28+GG28+GI28+GK28</f>
        <v>0</v>
      </c>
      <c r="GU28" s="364">
        <f t="shared" si="16"/>
        <v>0</v>
      </c>
      <c r="GV28" s="365" t="str">
        <f>+GT28/GU28</f>
        <v>#DIV/0!</v>
      </c>
      <c r="GW28" s="366">
        <f>+GO28+GS28</f>
        <v>1</v>
      </c>
      <c r="GX28" s="367" t="str">
        <f>((GY28)/GW28)</f>
        <v>#DIV/0!</v>
      </c>
      <c r="GY28" s="367" t="str">
        <f>+GR28+GV28</f>
        <v>#DIV/0!</v>
      </c>
      <c r="GZ28" s="368" t="s">
        <v>1234</v>
      </c>
      <c r="HA28" s="368"/>
      <c r="HB28" s="368"/>
      <c r="HC28" s="368"/>
    </row>
    <row r="29" ht="12.75" customHeight="1">
      <c r="A29" s="243"/>
      <c r="B29" s="26"/>
      <c r="C29" s="243"/>
      <c r="D29" s="243"/>
      <c r="E29" s="26"/>
      <c r="F29" s="141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6"/>
      <c r="BB29" s="26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311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243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</row>
    <row r="30" ht="12.75" customHeight="1">
      <c r="A30" s="243"/>
      <c r="B30" s="26"/>
      <c r="C30" s="243"/>
      <c r="D30" s="243"/>
      <c r="E30" s="26"/>
      <c r="F30" s="141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6"/>
      <c r="BB30" s="26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311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243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</row>
    <row r="31" ht="12.75" customHeight="1">
      <c r="A31" s="243"/>
      <c r="B31" s="26"/>
      <c r="C31" s="243"/>
      <c r="D31" s="243"/>
      <c r="E31" s="26"/>
      <c r="F31" s="141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/>
      <c r="AW31" s="243"/>
      <c r="AX31" s="243"/>
      <c r="AY31" s="243"/>
      <c r="AZ31" s="243"/>
      <c r="BA31" s="26"/>
      <c r="BB31" s="26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/>
      <c r="BO31" s="243"/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311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243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</row>
    <row r="32" ht="12.75" customHeight="1">
      <c r="A32" s="243"/>
      <c r="B32" s="27"/>
      <c r="C32" s="243"/>
      <c r="D32" s="243"/>
      <c r="E32" s="27"/>
      <c r="F32" s="14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7"/>
      <c r="BB32" s="27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311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/>
      <c r="FY32" s="243"/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</row>
    <row r="33" ht="63.0" customHeight="1">
      <c r="A33" s="243"/>
      <c r="B33" s="243" t="s">
        <v>1231</v>
      </c>
      <c r="C33" s="243"/>
      <c r="D33" s="243"/>
      <c r="E33" s="243">
        <v>21.0</v>
      </c>
      <c r="F33" s="243">
        <v>21.0</v>
      </c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>
        <v>6.0</v>
      </c>
      <c r="V33" s="243">
        <v>6.0</v>
      </c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>
        <v>5.0</v>
      </c>
      <c r="AL33" s="243">
        <v>5.0</v>
      </c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>
        <v>0.0</v>
      </c>
      <c r="BB33" s="243">
        <v>0.0</v>
      </c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/>
      <c r="BQ33" s="243">
        <v>1.0</v>
      </c>
      <c r="BR33" s="243">
        <v>1.0</v>
      </c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>
        <v>24.0</v>
      </c>
      <c r="CH33" s="243">
        <v>24.0</v>
      </c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311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>
        <v>1.0</v>
      </c>
      <c r="DN33" s="243">
        <v>1.0</v>
      </c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243"/>
      <c r="GM33" s="76" t="s">
        <v>1244</v>
      </c>
      <c r="GN33" s="76" t="s">
        <v>1245</v>
      </c>
      <c r="GO33" s="233">
        <v>1.0</v>
      </c>
      <c r="GP33" s="234">
        <f t="shared" ref="GP33:GQ33" si="17">+C33+E33+G33+I33+K33+M33+O33+Q33+S33+U33+W33+Y33+AA33+AC33+AE33+AG33+AI33+AK33+AM33+AO33+AQ33+AS33+AU33+AW33+AY33+BA33+BC33+BE33+BG33+BI33+BK33+BM33+BO33+BQ33++BS33+BU33+BW33+BY33+CA33+CC33+CE33+CG33+CI33+CK33+CM33+CO33+CQ33+CS33</f>
        <v>57</v>
      </c>
      <c r="GQ33" s="234">
        <f t="shared" si="17"/>
        <v>57</v>
      </c>
      <c r="GR33" s="235">
        <f t="shared" ref="GR33:GR36" si="20">+GP33/GQ33</f>
        <v>1</v>
      </c>
      <c r="GS33" s="236">
        <v>1.0</v>
      </c>
      <c r="GT33" s="237">
        <f t="shared" ref="GT33:GU33" si="18">+CU33+CW33+CY33+DA33+DC33+DE33+DG33+DI33+DK33+DM33+DO33+DQ33+DS33+DU33+DW33+DY33+EA33+EC33+EE33+EG33+EI33+EK33+EM33+EO33+EQ33+ES33+EU33+EW33+EY33+FA33+FC33+FE33+FG33+FI33+FK33+FM33+FO33+FQ33+FS33+FU33+FW33+FY33+GA33+GC33+GE33+GG33+GI33+GK33</f>
        <v>1</v>
      </c>
      <c r="GU33" s="237">
        <f t="shared" si="18"/>
        <v>1</v>
      </c>
      <c r="GV33" s="238">
        <f t="shared" ref="GV33:GV36" si="22">+GT33/GU33</f>
        <v>1</v>
      </c>
      <c r="GW33" s="239">
        <v>1.0</v>
      </c>
      <c r="GX33" s="240">
        <f t="shared" ref="GX33:GX36" si="23">((GY33)/GW33)</f>
        <v>2</v>
      </c>
      <c r="GY33" s="241">
        <f t="shared" ref="GY33:GY36" si="24">+GR33+GV33</f>
        <v>2</v>
      </c>
      <c r="GZ33" s="76" t="s">
        <v>1246</v>
      </c>
      <c r="HA33" s="76" t="s">
        <v>1246</v>
      </c>
      <c r="HB33" s="76" t="s">
        <v>1246</v>
      </c>
      <c r="HC33" s="76" t="s">
        <v>1246</v>
      </c>
    </row>
    <row r="34" ht="63.0" customHeight="1">
      <c r="A34" s="243"/>
      <c r="B34" s="243" t="s">
        <v>1231</v>
      </c>
      <c r="C34" s="243"/>
      <c r="D34" s="243"/>
      <c r="E34" s="243">
        <v>20.0</v>
      </c>
      <c r="F34" s="243">
        <v>20.0</v>
      </c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>
        <v>4.0</v>
      </c>
      <c r="V34" s="243">
        <v>4.0</v>
      </c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>
        <v>4.0</v>
      </c>
      <c r="AL34" s="243">
        <v>4.0</v>
      </c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>
        <v>0.0</v>
      </c>
      <c r="BB34" s="243">
        <v>0.0</v>
      </c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>
        <v>1.0</v>
      </c>
      <c r="BR34" s="243">
        <v>1.0</v>
      </c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>
        <v>22.0</v>
      </c>
      <c r="CH34" s="243">
        <v>22.0</v>
      </c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>
        <v>1.0</v>
      </c>
      <c r="DN34" s="243">
        <v>1.0</v>
      </c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243"/>
      <c r="GM34" s="76" t="s">
        <v>1247</v>
      </c>
      <c r="GN34" s="76" t="s">
        <v>1248</v>
      </c>
      <c r="GO34" s="233">
        <v>1.0</v>
      </c>
      <c r="GP34" s="234">
        <f t="shared" ref="GP34:GQ34" si="19">+C34+E34+G34+I34+K34+M34+O34+Q34+S34+U34+W34+Y34+AA34+AC34+AE34+AG34+AI34+AK34+AM34+AO34+AQ34+AS34+AU34+AW34+AY34+BA34+BC34+BE34+BG34+BI34+BK34+BM34+BO34+BQ34++BS34+BU34+BW34+BY34+CA34+CC34+CE34+CG34+CI34+CK34+CM34+CO34+CQ34+CS34</f>
        <v>51</v>
      </c>
      <c r="GQ34" s="234">
        <f t="shared" si="19"/>
        <v>51</v>
      </c>
      <c r="GR34" s="235">
        <f t="shared" si="20"/>
        <v>1</v>
      </c>
      <c r="GS34" s="236">
        <v>1.0</v>
      </c>
      <c r="GT34" s="237">
        <f t="shared" ref="GT34:GU34" si="21">+CU34+CW34+CY34+DA34+DC34+DE34+DG34+DI34+DK34+DM34+DO34+DQ34+DS34+DU34+DW34+DY34+EA34+EC34+EE34+EG34+EI34+EK34+EM34+EO34+EQ34+ES34+EU34+EW34+EY34+FA34+FC34+FE34+FG34+FI34+FK34+FM34+FO34+FQ34+FS34+FU34+FW34+FY34+GA34+GC34+GE34+GG34+GI34+GK34</f>
        <v>1</v>
      </c>
      <c r="GU34" s="237">
        <f t="shared" si="21"/>
        <v>1</v>
      </c>
      <c r="GV34" s="238">
        <f t="shared" si="22"/>
        <v>1</v>
      </c>
      <c r="GW34" s="239">
        <v>1.0</v>
      </c>
      <c r="GX34" s="240">
        <f t="shared" si="23"/>
        <v>2</v>
      </c>
      <c r="GY34" s="241">
        <f t="shared" si="24"/>
        <v>2</v>
      </c>
      <c r="GZ34" s="76" t="s">
        <v>1249</v>
      </c>
      <c r="HA34" s="76" t="s">
        <v>1249</v>
      </c>
      <c r="HB34" s="76" t="s">
        <v>1249</v>
      </c>
      <c r="HC34" s="76" t="s">
        <v>1249</v>
      </c>
    </row>
    <row r="35" ht="63.0" customHeight="1">
      <c r="A35" s="243"/>
      <c r="B35" s="243" t="s">
        <v>1231</v>
      </c>
      <c r="C35" s="243"/>
      <c r="D35" s="243"/>
      <c r="E35" s="243">
        <v>1.0</v>
      </c>
      <c r="F35" s="243">
        <v>1.0</v>
      </c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>
        <v>1.0</v>
      </c>
      <c r="V35" s="243">
        <v>1.0</v>
      </c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>
        <v>1.0</v>
      </c>
      <c r="AL35" s="243">
        <v>1.0</v>
      </c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>
        <v>1.0</v>
      </c>
      <c r="BB35" s="243">
        <v>1.0</v>
      </c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/>
      <c r="BQ35" s="243">
        <v>1.0</v>
      </c>
      <c r="BR35" s="243">
        <v>1.0</v>
      </c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>
        <v>1.0</v>
      </c>
      <c r="CH35" s="243">
        <v>1.0</v>
      </c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>
        <v>1.0</v>
      </c>
      <c r="DN35" s="243">
        <v>1.0</v>
      </c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/>
      <c r="ES35" s="243"/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243"/>
      <c r="GM35" s="76" t="s">
        <v>1250</v>
      </c>
      <c r="GN35" s="76" t="s">
        <v>1251</v>
      </c>
      <c r="GO35" s="233">
        <v>1.0</v>
      </c>
      <c r="GP35" s="234">
        <f t="shared" ref="GP35:GQ35" si="25">+C35+E35+G35+I35+K35+M35+O35+Q35+S35+U35+W35+Y35+AA35+AC35+AE35+AG35+AI35+AK35+AM35+AO35+AQ35+AS35+AU35+AW35+AY35+BA35+BC35+BE35+BG35+BI35+BK35+BM35+BO35+BQ35++BS35+BU35+BW35+BY35+CA35+CC35+CE35+CG35+CI35+CK35+CM35+CO35+CQ35+CS35</f>
        <v>6</v>
      </c>
      <c r="GQ35" s="234">
        <f t="shared" si="25"/>
        <v>6</v>
      </c>
      <c r="GR35" s="235">
        <f t="shared" si="20"/>
        <v>1</v>
      </c>
      <c r="GS35" s="236">
        <v>1.0</v>
      </c>
      <c r="GT35" s="237">
        <f t="shared" ref="GT35:GU35" si="26">+CU35+CW35+CY35+DA35+DC35+DE35+DG35+DI35+DK35+DM35+DO35+DQ35+DS35+DU35+DW35+DY35+EA35+EC35+EE35+EG35+EI35+EK35+EM35+EO35+EQ35+ES35+EU35+EW35+EY35+FA35+FC35+FE35+FG35+FI35+FK35+FM35+FO35+FQ35+FS35+FU35+FW35+FY35+GA35+GC35+GE35+GG35+GI35+GK35</f>
        <v>1</v>
      </c>
      <c r="GU35" s="237">
        <f t="shared" si="26"/>
        <v>1</v>
      </c>
      <c r="GV35" s="238">
        <f t="shared" si="22"/>
        <v>1</v>
      </c>
      <c r="GW35" s="239">
        <v>1.0</v>
      </c>
      <c r="GX35" s="240">
        <f t="shared" si="23"/>
        <v>2</v>
      </c>
      <c r="GY35" s="241">
        <f t="shared" si="24"/>
        <v>2</v>
      </c>
      <c r="GZ35" s="76" t="s">
        <v>1252</v>
      </c>
      <c r="HA35" s="76" t="s">
        <v>1252</v>
      </c>
      <c r="HB35" s="76" t="s">
        <v>1252</v>
      </c>
      <c r="HC35" s="76" t="s">
        <v>1252</v>
      </c>
    </row>
    <row r="36" ht="63.0" customHeight="1">
      <c r="A36" s="243"/>
      <c r="B36" s="243" t="s">
        <v>1231</v>
      </c>
      <c r="C36" s="243"/>
      <c r="D36" s="243"/>
      <c r="E36" s="243">
        <v>1.0</v>
      </c>
      <c r="F36" s="243">
        <v>1.0</v>
      </c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>
        <v>1.0</v>
      </c>
      <c r="V36" s="243">
        <v>1.0</v>
      </c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>
        <v>1.0</v>
      </c>
      <c r="AL36" s="243">
        <v>1.0</v>
      </c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>
        <v>1.0</v>
      </c>
      <c r="BB36" s="243">
        <v>1.0</v>
      </c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>
        <v>1.0</v>
      </c>
      <c r="BR36" s="243">
        <v>1.0</v>
      </c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>
        <v>1.0</v>
      </c>
      <c r="CH36" s="243">
        <v>1.0</v>
      </c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>
        <v>1.0</v>
      </c>
      <c r="CX36" s="243">
        <v>1.0</v>
      </c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>
        <v>1.0</v>
      </c>
      <c r="DN36" s="243">
        <v>1.0</v>
      </c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/>
      <c r="GM36" s="76" t="s">
        <v>1253</v>
      </c>
      <c r="GN36" s="76" t="s">
        <v>1254</v>
      </c>
      <c r="GO36" s="233">
        <v>1.0</v>
      </c>
      <c r="GP36" s="234">
        <f t="shared" ref="GP36:GQ36" si="27">+C36+E36+G36+I36+K36+M36+O36+Q36+S36+U36+W36+Y36+AA36+AC36+AE36+AG36+AI36+AK36+AM36+AO36+AQ36+AS36+AU36+AW36+AY36+BA36+BC36+BE36+BG36+BI36+BK36+BM36+BO36+BQ36++BS36+BU36+BW36+BY36+CA36+CC36+CE36+CG36+CI36+CK36+CM36+CO36+CQ36+CS36</f>
        <v>6</v>
      </c>
      <c r="GQ36" s="234">
        <f t="shared" si="27"/>
        <v>6</v>
      </c>
      <c r="GR36" s="235">
        <f t="shared" si="20"/>
        <v>1</v>
      </c>
      <c r="GS36" s="236">
        <v>1.0</v>
      </c>
      <c r="GT36" s="237">
        <f t="shared" ref="GT36:GU36" si="28">+CU36+CW36+CY36+DA36+DC36+DE36+DG36+DI36+DK36+DM36+DO36+DQ36+DS36+DU36+DW36+DY36+EA36+EC36+EE36+EG36+EI36+EK36+EM36+EO36+EQ36+ES36+EU36+EW36+EY36+FA36+FC36+FE36+FG36+FI36+FK36+FM36+FO36+FQ36+FS36+FU36+FW36+FY36+GA36+GC36+GE36+GG36+GI36+GK36</f>
        <v>2</v>
      </c>
      <c r="GU36" s="237">
        <f t="shared" si="28"/>
        <v>2</v>
      </c>
      <c r="GV36" s="238">
        <f t="shared" si="22"/>
        <v>1</v>
      </c>
      <c r="GW36" s="239">
        <v>1.0</v>
      </c>
      <c r="GX36" s="240">
        <f t="shared" si="23"/>
        <v>2</v>
      </c>
      <c r="GY36" s="241">
        <f t="shared" si="24"/>
        <v>2</v>
      </c>
      <c r="GZ36" s="76" t="s">
        <v>1255</v>
      </c>
      <c r="HA36" s="76" t="s">
        <v>1255</v>
      </c>
      <c r="HB36" s="76" t="s">
        <v>1255</v>
      </c>
      <c r="HC36" s="76" t="s">
        <v>1255</v>
      </c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0">
    <mergeCell ref="E18:E22"/>
    <mergeCell ref="F18:F22"/>
    <mergeCell ref="E13:E17"/>
    <mergeCell ref="E23:E27"/>
    <mergeCell ref="E28:E32"/>
    <mergeCell ref="F28:F32"/>
    <mergeCell ref="B23:B27"/>
    <mergeCell ref="B28:B32"/>
    <mergeCell ref="E6:F6"/>
    <mergeCell ref="E8:E11"/>
    <mergeCell ref="F8:F11"/>
    <mergeCell ref="B13:B17"/>
    <mergeCell ref="F13:F17"/>
    <mergeCell ref="B18:B22"/>
    <mergeCell ref="F23:F27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B4:B7"/>
    <mergeCell ref="C5:R5"/>
    <mergeCell ref="C6:D6"/>
    <mergeCell ref="G6:H6"/>
    <mergeCell ref="I6:J6"/>
    <mergeCell ref="K6:L6"/>
    <mergeCell ref="B8:B12"/>
    <mergeCell ref="BA23:BA27"/>
    <mergeCell ref="BA28:BA32"/>
    <mergeCell ref="BB28:BB32"/>
    <mergeCell ref="AW6:AX6"/>
    <mergeCell ref="AY6:AZ6"/>
    <mergeCell ref="BA13:BA17"/>
    <mergeCell ref="BB13:BB17"/>
    <mergeCell ref="BA18:BA22"/>
    <mergeCell ref="BB18:BB22"/>
    <mergeCell ref="BB23:BB27"/>
    <mergeCell ref="HA28:HA32"/>
    <mergeCell ref="HB28:HB32"/>
    <mergeCell ref="GT28:GT32"/>
    <mergeCell ref="GU28:GU32"/>
    <mergeCell ref="GV28:GV32"/>
    <mergeCell ref="GW28:GW32"/>
    <mergeCell ref="GX28:GX32"/>
    <mergeCell ref="GY28:GY32"/>
    <mergeCell ref="GZ28:GZ32"/>
    <mergeCell ref="HA18:HA22"/>
    <mergeCell ref="HB18:HB22"/>
    <mergeCell ref="HC18:HC22"/>
    <mergeCell ref="GT18:GT22"/>
    <mergeCell ref="GU18:GU22"/>
    <mergeCell ref="GV18:GV22"/>
    <mergeCell ref="GW18:GW22"/>
    <mergeCell ref="GX18:GX22"/>
    <mergeCell ref="GY18:GY22"/>
    <mergeCell ref="GZ18:GZ22"/>
    <mergeCell ref="GM18:GM22"/>
    <mergeCell ref="GN18:GN22"/>
    <mergeCell ref="GO18:GO22"/>
    <mergeCell ref="GP18:GP22"/>
    <mergeCell ref="GQ18:GQ22"/>
    <mergeCell ref="GR18:GR22"/>
    <mergeCell ref="GS18:GS22"/>
    <mergeCell ref="HA23:HA27"/>
    <mergeCell ref="HB23:HB27"/>
    <mergeCell ref="HC23:HC27"/>
    <mergeCell ref="HC28:HC32"/>
    <mergeCell ref="GT23:GT27"/>
    <mergeCell ref="GU23:GU27"/>
    <mergeCell ref="GV23:GV27"/>
    <mergeCell ref="GW23:GW27"/>
    <mergeCell ref="GX23:GX27"/>
    <mergeCell ref="GY23:GY27"/>
    <mergeCell ref="GZ23:GZ27"/>
    <mergeCell ref="GM23:GM27"/>
    <mergeCell ref="GN23:GN27"/>
    <mergeCell ref="GO23:GO27"/>
    <mergeCell ref="GP23:GP27"/>
    <mergeCell ref="GQ23:GQ27"/>
    <mergeCell ref="GR23:GR27"/>
    <mergeCell ref="GS23:GS27"/>
    <mergeCell ref="GM28:GM32"/>
    <mergeCell ref="GN28:GN32"/>
    <mergeCell ref="GO28:GO32"/>
    <mergeCell ref="GP28:GP32"/>
    <mergeCell ref="GQ28:GQ32"/>
    <mergeCell ref="GR28:GR32"/>
    <mergeCell ref="GS28:GS32"/>
    <mergeCell ref="BO6:BP6"/>
    <mergeCell ref="BQ6:BR6"/>
    <mergeCell ref="AY5:BN5"/>
    <mergeCell ref="BO5:CD5"/>
    <mergeCell ref="BA6:BB6"/>
    <mergeCell ref="BC6:BD6"/>
    <mergeCell ref="BE6:BF6"/>
    <mergeCell ref="BG6:BH6"/>
    <mergeCell ref="BI6:BJ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DE6:DF6"/>
    <mergeCell ref="DG6:DH6"/>
    <mergeCell ref="CE5:CT5"/>
    <mergeCell ref="CU5:DJ5"/>
    <mergeCell ref="CU6:CV6"/>
    <mergeCell ref="CW6:CX6"/>
    <mergeCell ref="CY6:CZ6"/>
    <mergeCell ref="DA6:DB6"/>
    <mergeCell ref="DC6:DD6"/>
    <mergeCell ref="FQ6:FR6"/>
    <mergeCell ref="FS6:FT6"/>
    <mergeCell ref="FU6:FV6"/>
    <mergeCell ref="FW6:FX6"/>
    <mergeCell ref="FY6:FZ6"/>
    <mergeCell ref="GA6:GB6"/>
    <mergeCell ref="GC6:GD6"/>
    <mergeCell ref="GE6:GF6"/>
    <mergeCell ref="B3:GN3"/>
    <mergeCell ref="GZ3:GZ7"/>
    <mergeCell ref="HA3:HA7"/>
    <mergeCell ref="HB3:HB7"/>
    <mergeCell ref="HC3:HC7"/>
    <mergeCell ref="CU4:GL4"/>
    <mergeCell ref="GX4:GY6"/>
    <mergeCell ref="GK6:GL6"/>
    <mergeCell ref="GG6:GH6"/>
    <mergeCell ref="GI6:GJ6"/>
    <mergeCell ref="FW5:GL5"/>
    <mergeCell ref="Q6:R6"/>
    <mergeCell ref="S6:T6"/>
    <mergeCell ref="U6:V6"/>
    <mergeCell ref="W6:X6"/>
    <mergeCell ref="Y6:Z6"/>
    <mergeCell ref="AA6:AB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GO3:GW3"/>
    <mergeCell ref="GM4:GM7"/>
    <mergeCell ref="GN4:GN7"/>
    <mergeCell ref="GO4:GR6"/>
    <mergeCell ref="GS4:GV6"/>
    <mergeCell ref="GW4:GW7"/>
    <mergeCell ref="S5:AH5"/>
    <mergeCell ref="AI5:AX5"/>
    <mergeCell ref="DK5:DZ5"/>
    <mergeCell ref="EA5:EP5"/>
    <mergeCell ref="EQ5:FF5"/>
    <mergeCell ref="FG5:FV5"/>
    <mergeCell ref="M6:N6"/>
    <mergeCell ref="O6:P6"/>
    <mergeCell ref="BK6:BL6"/>
    <mergeCell ref="BM6:BN6"/>
    <mergeCell ref="DI6:DJ6"/>
    <mergeCell ref="DK6:DL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GM8:GM12"/>
    <mergeCell ref="GN8:GN11"/>
    <mergeCell ref="GO8:GO11"/>
    <mergeCell ref="GP8:GP11"/>
    <mergeCell ref="GQ8:GQ11"/>
    <mergeCell ref="GY8:GY11"/>
    <mergeCell ref="GZ8:GZ11"/>
    <mergeCell ref="HA8:HA11"/>
    <mergeCell ref="HB8:HB11"/>
    <mergeCell ref="HC8:HC11"/>
    <mergeCell ref="GR8:GR11"/>
    <mergeCell ref="GS8:GS11"/>
    <mergeCell ref="GT8:GT11"/>
    <mergeCell ref="GU8:GU11"/>
    <mergeCell ref="GV8:GV11"/>
    <mergeCell ref="GW8:GW11"/>
    <mergeCell ref="GX8:GX11"/>
    <mergeCell ref="HA13:HA17"/>
    <mergeCell ref="HB13:HB17"/>
    <mergeCell ref="HC13:HC17"/>
    <mergeCell ref="GT13:GT17"/>
    <mergeCell ref="GU13:GU17"/>
    <mergeCell ref="GV13:GV17"/>
    <mergeCell ref="GW13:GW17"/>
    <mergeCell ref="GX13:GX17"/>
    <mergeCell ref="GY13:GY17"/>
    <mergeCell ref="GZ13:GZ17"/>
    <mergeCell ref="GM13:GM17"/>
    <mergeCell ref="GN13:GN17"/>
    <mergeCell ref="GO13:GO17"/>
    <mergeCell ref="GP13:GP17"/>
    <mergeCell ref="GQ13:GQ17"/>
    <mergeCell ref="GR13:GR17"/>
    <mergeCell ref="GS13:GS17"/>
  </mergeCells>
  <conditionalFormatting sqref="GV8">
    <cfRule type="notContainsBlanks" dxfId="0" priority="1">
      <formula>LEN(TRIM(GV8))&gt;0</formula>
    </cfRule>
  </conditionalFormatting>
  <conditionalFormatting sqref="GV12">
    <cfRule type="notContainsBlanks" dxfId="0" priority="2">
      <formula>LEN(TRIM(GV12))&gt;0</formula>
    </cfRule>
  </conditionalFormatting>
  <conditionalFormatting sqref="GV33">
    <cfRule type="notContainsBlanks" dxfId="0" priority="3">
      <formula>LEN(TRIM(GV33))&gt;0</formula>
    </cfRule>
  </conditionalFormatting>
  <conditionalFormatting sqref="GV34">
    <cfRule type="notContainsBlanks" dxfId="0" priority="4">
      <formula>LEN(TRIM(GV34))&gt;0</formula>
    </cfRule>
  </conditionalFormatting>
  <conditionalFormatting sqref="GV35">
    <cfRule type="notContainsBlanks" dxfId="0" priority="5">
      <formula>LEN(TRIM(GV35))&gt;0</formula>
    </cfRule>
  </conditionalFormatting>
  <conditionalFormatting sqref="GV36">
    <cfRule type="notContainsBlanks" dxfId="0" priority="6">
      <formula>LEN(TRIM(GV36))&gt;0</formula>
    </cfRule>
  </conditionalFormatting>
  <conditionalFormatting sqref="GV23">
    <cfRule type="notContainsBlanks" dxfId="0" priority="7">
      <formula>LEN(TRIM(GV23))&gt;0</formula>
    </cfRule>
  </conditionalFormatting>
  <conditionalFormatting sqref="GV13">
    <cfRule type="notContainsBlanks" dxfId="0" priority="8">
      <formula>LEN(TRIM(GV13))&gt;0</formula>
    </cfRule>
  </conditionalFormatting>
  <conditionalFormatting sqref="GV18">
    <cfRule type="notContainsBlanks" dxfId="0" priority="9">
      <formula>LEN(TRIM(GV18))&gt;0</formula>
    </cfRule>
  </conditionalFormatting>
  <conditionalFormatting sqref="GV28">
    <cfRule type="notContainsBlanks" dxfId="0" priority="10">
      <formula>LEN(TRIM(GV28))&gt;0</formula>
    </cfRule>
  </conditionalFormatting>
  <dataValidations>
    <dataValidation type="decimal" operator="equal" allowBlank="1" showInputMessage="1" showErrorMessage="1" prompt="ERROR. NO DEBE DILIGENCIAR ESTAS CELDAS" sqref="CU8">
      <formula1>1.11111111111111E19</formula1>
    </dataValidation>
    <dataValidation type="decimal" operator="equal" allowBlank="1" showInputMessage="1" showErrorMessage="1" prompt="ATENCIÓN! - No se pueden modificar datos aquí" sqref="CU34">
      <formula1>5.47844584745785E19</formula1>
    </dataValidation>
  </dataValidations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194" man="1"/>
    <brk id="50" man="1"/>
    <brk id="98" man="1"/>
    <brk id="1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6.0"/>
    <col customWidth="1" min="2" max="2" width="12.11"/>
    <col customWidth="1" min="3" max="3" width="13.11"/>
    <col customWidth="1" min="4" max="4" width="15.56"/>
    <col customWidth="1" min="5" max="5" width="23.0"/>
    <col customWidth="1" min="6" max="6" width="46.0"/>
    <col customWidth="1" min="7" max="7" width="31.22"/>
    <col customWidth="1" min="8" max="8" width="43.0"/>
  </cols>
  <sheetData>
    <row r="1" ht="12.75" customHeight="1">
      <c r="A1" s="145"/>
      <c r="B1" s="146"/>
      <c r="C1" s="146"/>
      <c r="D1" s="146"/>
      <c r="E1" s="146"/>
      <c r="F1" s="147"/>
      <c r="G1" s="148"/>
      <c r="H1" s="148"/>
    </row>
    <row r="2" ht="19.5" customHeight="1">
      <c r="A2" s="148"/>
      <c r="B2" s="149"/>
      <c r="C2" s="9"/>
      <c r="D2" s="150" t="s">
        <v>620</v>
      </c>
      <c r="E2" s="8"/>
      <c r="F2" s="8"/>
      <c r="G2" s="8"/>
      <c r="H2" s="8"/>
    </row>
    <row r="3" ht="19.5" customHeight="1">
      <c r="A3" s="148"/>
      <c r="B3" s="140"/>
      <c r="C3" s="141"/>
      <c r="D3" s="140"/>
    </row>
    <row r="4" ht="21.0" customHeight="1">
      <c r="A4" s="148"/>
      <c r="B4" s="12"/>
      <c r="C4" s="14"/>
      <c r="D4" s="140"/>
    </row>
    <row r="5" ht="6.75" customHeight="1">
      <c r="A5" s="145"/>
      <c r="B5" s="146"/>
      <c r="C5" s="146"/>
      <c r="D5" s="146"/>
      <c r="E5" s="146"/>
      <c r="F5" s="147"/>
      <c r="G5" s="148"/>
      <c r="H5" s="148"/>
    </row>
    <row r="6" ht="18.0" customHeight="1">
      <c r="A6" s="151"/>
      <c r="B6" s="152"/>
      <c r="C6" s="153" t="s">
        <v>621</v>
      </c>
      <c r="D6" s="147"/>
      <c r="E6" s="154" t="s">
        <v>622</v>
      </c>
      <c r="F6" s="147"/>
      <c r="G6" s="148"/>
      <c r="H6" s="148"/>
    </row>
    <row r="7" ht="6.75" customHeight="1">
      <c r="A7" s="145"/>
      <c r="B7" s="146"/>
      <c r="C7" s="146"/>
      <c r="D7" s="146"/>
      <c r="E7" s="146"/>
      <c r="F7" s="147"/>
      <c r="G7" s="148"/>
      <c r="H7" s="148"/>
    </row>
    <row r="8" ht="27.0" customHeight="1">
      <c r="A8" s="155"/>
      <c r="B8" s="156" t="s">
        <v>623</v>
      </c>
      <c r="C8" s="6"/>
      <c r="D8" s="157" t="s">
        <v>624</v>
      </c>
      <c r="E8" s="5"/>
      <c r="F8" s="5"/>
      <c r="G8" s="5"/>
      <c r="H8" s="6"/>
    </row>
    <row r="9" ht="31.5" customHeight="1">
      <c r="A9" s="155"/>
      <c r="B9" s="154"/>
      <c r="C9" s="154"/>
      <c r="D9" s="158"/>
      <c r="E9" s="158"/>
      <c r="F9" s="158"/>
      <c r="G9" s="159"/>
      <c r="H9" s="159"/>
    </row>
    <row r="14" ht="15.75" customHeight="1">
      <c r="A14" s="160"/>
      <c r="B14" s="161" t="s">
        <v>625</v>
      </c>
      <c r="C14" s="161" t="s">
        <v>13</v>
      </c>
      <c r="D14" s="161" t="s">
        <v>626</v>
      </c>
      <c r="E14" s="161" t="s">
        <v>627</v>
      </c>
      <c r="F14" s="162" t="s">
        <v>628</v>
      </c>
      <c r="G14" s="5"/>
      <c r="H14" s="6"/>
    </row>
    <row r="15" ht="12.75" customHeight="1">
      <c r="A15" s="160"/>
      <c r="B15" s="26"/>
      <c r="C15" s="26"/>
      <c r="D15" s="26"/>
      <c r="E15" s="26"/>
      <c r="F15" s="161" t="s">
        <v>629</v>
      </c>
      <c r="G15" s="163" t="s">
        <v>630</v>
      </c>
      <c r="H15" s="163" t="s">
        <v>631</v>
      </c>
    </row>
    <row r="16" ht="38.25" customHeight="1">
      <c r="A16" s="160"/>
      <c r="B16" s="26"/>
      <c r="C16" s="26"/>
      <c r="D16" s="26"/>
      <c r="E16" s="26"/>
      <c r="F16" s="26"/>
      <c r="G16" s="26"/>
      <c r="H16" s="26"/>
    </row>
    <row r="17" ht="84.75" customHeight="1">
      <c r="A17" s="164"/>
      <c r="B17" s="26"/>
      <c r="C17" s="26"/>
      <c r="D17" s="26"/>
      <c r="E17" s="26"/>
      <c r="F17" s="26"/>
      <c r="G17" s="26"/>
      <c r="H17" s="26"/>
    </row>
    <row r="18" ht="31.5" customHeight="1">
      <c r="A18" s="160"/>
      <c r="B18" s="27"/>
      <c r="C18" s="27"/>
      <c r="D18" s="27"/>
      <c r="E18" s="27"/>
      <c r="F18" s="27"/>
      <c r="G18" s="27"/>
      <c r="H18" s="27"/>
    </row>
    <row r="19" ht="81.0" customHeight="1">
      <c r="A19" s="148"/>
      <c r="B19" s="165" t="s">
        <v>632</v>
      </c>
      <c r="C19" s="165" t="s">
        <v>633</v>
      </c>
      <c r="D19" s="165" t="s">
        <v>633</v>
      </c>
      <c r="E19" s="165" t="s">
        <v>634</v>
      </c>
      <c r="F19" s="66" t="s">
        <v>635</v>
      </c>
      <c r="G19" s="66"/>
      <c r="H19" s="66"/>
    </row>
    <row r="20" ht="153.0" customHeight="1">
      <c r="A20" s="148"/>
      <c r="B20" s="27"/>
      <c r="C20" s="27"/>
      <c r="D20" s="27"/>
      <c r="E20" s="27"/>
      <c r="F20" s="166" t="s">
        <v>636</v>
      </c>
      <c r="G20" s="158"/>
      <c r="H20" s="158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C14:C18"/>
    <mergeCell ref="D14:D18"/>
    <mergeCell ref="D19:D20"/>
    <mergeCell ref="C19:C20"/>
    <mergeCell ref="B19:B20"/>
    <mergeCell ref="E19:E20"/>
    <mergeCell ref="E14:E18"/>
    <mergeCell ref="F15:F18"/>
    <mergeCell ref="G15:G18"/>
    <mergeCell ref="H15:H18"/>
    <mergeCell ref="B2:C4"/>
    <mergeCell ref="B8:C8"/>
    <mergeCell ref="D2:H4"/>
    <mergeCell ref="D8:H8"/>
    <mergeCell ref="F14:H14"/>
    <mergeCell ref="B14:B18"/>
  </mergeCells>
  <printOptions/>
  <pageMargins bottom="0.75" footer="0.0" header="0.0" left="0.7" right="0.7" top="0.75"/>
  <pageSetup paperSize="14" orientation="landscape"/>
  <colBreaks count="1" manualBreakCount="1">
    <brk id="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outlinePr summaryBelow="0" summaryRight="0"/>
    <pageSetUpPr/>
  </sheetPr>
  <sheetViews>
    <sheetView workbookViewId="0">
      <pane xSplit="1.0" ySplit="14.0" topLeftCell="B15" activePane="bottomRight" state="frozen"/>
      <selection activeCell="B1" sqref="B1" pane="topRight"/>
      <selection activeCell="A15" sqref="A15" pane="bottomLeft"/>
      <selection activeCell="B15" sqref="B15" pane="bottomRight"/>
    </sheetView>
  </sheetViews>
  <sheetFormatPr customHeight="1" defaultColWidth="11.22" defaultRowHeight="15.0"/>
  <cols>
    <col customWidth="1" min="1" max="1" width="2.33"/>
    <col customWidth="1" min="2" max="2" width="13.33"/>
    <col customWidth="1" min="3" max="3" width="16.0"/>
    <col customWidth="1" min="4" max="4" width="17.11"/>
    <col customWidth="1" min="5" max="5" width="16.33"/>
    <col customWidth="1" min="6" max="6" width="24.67"/>
    <col customWidth="1" min="7" max="7" width="22.56"/>
    <col customWidth="1" min="8" max="8" width="27.33"/>
  </cols>
  <sheetData>
    <row r="1" ht="12.75" customHeight="1">
      <c r="A1" s="146" t="s">
        <v>637</v>
      </c>
      <c r="B1" s="146"/>
      <c r="C1" s="146"/>
      <c r="D1" s="146"/>
      <c r="E1" s="146"/>
      <c r="F1" s="147"/>
      <c r="G1" s="148"/>
      <c r="H1" s="148"/>
    </row>
    <row r="2" ht="19.5" customHeight="1">
      <c r="A2" s="146"/>
      <c r="B2" s="149"/>
      <c r="C2" s="9"/>
      <c r="D2" s="150" t="s">
        <v>620</v>
      </c>
      <c r="E2" s="8"/>
      <c r="F2" s="8"/>
    </row>
    <row r="3" ht="19.5" customHeight="1">
      <c r="A3" s="146"/>
      <c r="B3" s="140"/>
      <c r="C3" s="141"/>
      <c r="D3" s="140"/>
    </row>
    <row r="4" ht="21.0" customHeight="1">
      <c r="A4" s="146"/>
      <c r="B4" s="12"/>
      <c r="C4" s="14"/>
      <c r="D4" s="140"/>
    </row>
    <row r="5" ht="6.75" customHeight="1">
      <c r="A5" s="146"/>
      <c r="B5" s="146"/>
      <c r="C5" s="146"/>
      <c r="D5" s="146"/>
      <c r="E5" s="146"/>
      <c r="F5" s="147"/>
      <c r="G5" s="148"/>
      <c r="H5" s="148"/>
    </row>
    <row r="6" ht="25.5" customHeight="1">
      <c r="A6" s="146"/>
      <c r="B6" s="152"/>
      <c r="C6" s="153" t="s">
        <v>621</v>
      </c>
      <c r="D6" s="147"/>
      <c r="E6" s="154" t="s">
        <v>622</v>
      </c>
      <c r="F6" s="147"/>
      <c r="G6" s="148"/>
      <c r="H6" s="148"/>
    </row>
    <row r="7" ht="6.75" customHeight="1">
      <c r="A7" s="146"/>
      <c r="B7" s="146"/>
      <c r="C7" s="146"/>
      <c r="D7" s="146"/>
      <c r="E7" s="146"/>
      <c r="F7" s="147"/>
      <c r="G7" s="148"/>
      <c r="H7" s="148"/>
    </row>
    <row r="8" ht="27.0" customHeight="1">
      <c r="A8" s="146"/>
      <c r="B8" s="156" t="s">
        <v>638</v>
      </c>
      <c r="C8" s="6"/>
      <c r="D8" s="157" t="s">
        <v>639</v>
      </c>
      <c r="E8" s="5"/>
      <c r="F8" s="6"/>
    </row>
    <row r="9" ht="21.0" customHeight="1">
      <c r="A9" s="146"/>
      <c r="B9" s="154"/>
      <c r="C9" s="154"/>
      <c r="D9" s="158"/>
      <c r="E9" s="158"/>
      <c r="F9" s="158"/>
      <c r="G9" s="159"/>
      <c r="H9" s="159"/>
    </row>
    <row r="10" ht="15.75" customHeight="1">
      <c r="A10" s="167"/>
      <c r="B10" s="161" t="s">
        <v>625</v>
      </c>
      <c r="C10" s="161" t="s">
        <v>13</v>
      </c>
      <c r="D10" s="161" t="s">
        <v>626</v>
      </c>
      <c r="E10" s="161" t="s">
        <v>627</v>
      </c>
      <c r="F10" s="168" t="s">
        <v>628</v>
      </c>
    </row>
    <row r="11" ht="12.75" customHeight="1">
      <c r="A11" s="167"/>
      <c r="B11" s="26"/>
      <c r="C11" s="26"/>
      <c r="D11" s="26"/>
      <c r="E11" s="26"/>
      <c r="F11" s="161" t="s">
        <v>629</v>
      </c>
      <c r="G11" s="163" t="s">
        <v>630</v>
      </c>
      <c r="H11" s="163" t="s">
        <v>631</v>
      </c>
    </row>
    <row r="12" ht="15.75" customHeight="1">
      <c r="A12" s="167"/>
      <c r="B12" s="26"/>
      <c r="C12" s="26"/>
      <c r="D12" s="26"/>
      <c r="E12" s="26"/>
      <c r="F12" s="26"/>
      <c r="G12" s="26"/>
      <c r="H12" s="26"/>
    </row>
    <row r="13" ht="27.0" customHeight="1">
      <c r="A13" s="169"/>
      <c r="B13" s="26"/>
      <c r="C13" s="26"/>
      <c r="D13" s="26"/>
      <c r="E13" s="26"/>
      <c r="F13" s="26"/>
      <c r="G13" s="26"/>
      <c r="H13" s="26"/>
    </row>
    <row r="14" ht="38.25" customHeight="1">
      <c r="A14" s="170"/>
      <c r="B14" s="27"/>
      <c r="C14" s="27"/>
      <c r="D14" s="27"/>
      <c r="E14" s="27"/>
      <c r="F14" s="27"/>
      <c r="G14" s="27"/>
      <c r="H14" s="27"/>
    </row>
    <row r="15" ht="101.25" customHeight="1">
      <c r="A15" s="146"/>
      <c r="B15" s="165" t="s">
        <v>640</v>
      </c>
      <c r="C15" s="165" t="s">
        <v>633</v>
      </c>
      <c r="D15" s="165" t="s">
        <v>641</v>
      </c>
      <c r="E15" s="165" t="s">
        <v>642</v>
      </c>
      <c r="F15" s="158" t="s">
        <v>643</v>
      </c>
      <c r="G15" s="66"/>
      <c r="H15" s="66"/>
    </row>
    <row r="16" ht="101.25" customHeight="1">
      <c r="A16" s="146"/>
      <c r="B16" s="27"/>
      <c r="C16" s="27"/>
      <c r="D16" s="27"/>
      <c r="E16" s="27"/>
      <c r="F16" s="158" t="s">
        <v>644</v>
      </c>
      <c r="G16" s="158"/>
      <c r="H16" s="158"/>
    </row>
    <row r="17" ht="101.25" customHeight="1">
      <c r="A17" s="146"/>
      <c r="B17" s="165" t="s">
        <v>645</v>
      </c>
      <c r="C17" s="165" t="s">
        <v>633</v>
      </c>
      <c r="D17" s="165" t="s">
        <v>646</v>
      </c>
      <c r="E17" s="165" t="s">
        <v>642</v>
      </c>
      <c r="F17" s="158" t="s">
        <v>647</v>
      </c>
    </row>
    <row r="18" ht="101.25" customHeight="1">
      <c r="A18" s="146"/>
      <c r="B18" s="26"/>
      <c r="C18" s="26"/>
      <c r="D18" s="26"/>
      <c r="E18" s="26"/>
      <c r="F18" s="158" t="s">
        <v>648</v>
      </c>
    </row>
    <row r="19" ht="101.25" customHeight="1">
      <c r="A19" s="146"/>
      <c r="B19" s="26"/>
      <c r="C19" s="26"/>
      <c r="D19" s="26"/>
      <c r="E19" s="26"/>
      <c r="F19" s="158" t="s">
        <v>649</v>
      </c>
    </row>
    <row r="20" ht="101.25" customHeight="1">
      <c r="A20" s="146"/>
      <c r="B20" s="26"/>
      <c r="C20" s="26"/>
      <c r="D20" s="26"/>
      <c r="E20" s="26"/>
      <c r="F20" s="158" t="s">
        <v>650</v>
      </c>
    </row>
    <row r="21" ht="101.25" customHeight="1">
      <c r="A21" s="146"/>
      <c r="B21" s="26"/>
      <c r="C21" s="26"/>
      <c r="D21" s="26"/>
      <c r="E21" s="26"/>
      <c r="F21" s="158" t="s">
        <v>651</v>
      </c>
    </row>
    <row r="22" ht="101.25" customHeight="1">
      <c r="A22" s="146"/>
      <c r="B22" s="26"/>
      <c r="C22" s="26"/>
      <c r="D22" s="26"/>
      <c r="E22" s="26"/>
      <c r="F22" s="158" t="s">
        <v>652</v>
      </c>
    </row>
    <row r="23" ht="101.25" customHeight="1">
      <c r="A23" s="146"/>
      <c r="B23" s="27"/>
      <c r="C23" s="27"/>
      <c r="D23" s="27"/>
      <c r="E23" s="27"/>
      <c r="F23" s="158" t="s">
        <v>653</v>
      </c>
    </row>
    <row r="24" ht="101.25" customHeight="1">
      <c r="A24" s="171"/>
      <c r="B24" s="165" t="s">
        <v>654</v>
      </c>
      <c r="C24" s="165" t="s">
        <v>633</v>
      </c>
      <c r="D24" s="165" t="s">
        <v>655</v>
      </c>
      <c r="E24" s="165" t="s">
        <v>642</v>
      </c>
      <c r="F24" s="146" t="s">
        <v>656</v>
      </c>
    </row>
    <row r="25" ht="101.25" customHeight="1">
      <c r="A25" s="171"/>
      <c r="B25" s="26"/>
      <c r="C25" s="26"/>
      <c r="D25" s="26"/>
      <c r="E25" s="26"/>
      <c r="F25" s="146" t="s">
        <v>657</v>
      </c>
    </row>
    <row r="26" ht="101.25" customHeight="1">
      <c r="A26" s="171"/>
      <c r="B26" s="26"/>
      <c r="C26" s="26"/>
      <c r="D26" s="26"/>
      <c r="E26" s="26"/>
      <c r="F26" s="146" t="s">
        <v>658</v>
      </c>
    </row>
    <row r="27" ht="101.25" customHeight="1">
      <c r="A27" s="171"/>
      <c r="B27" s="27"/>
      <c r="C27" s="27"/>
      <c r="D27" s="27"/>
      <c r="E27" s="27"/>
      <c r="F27" s="146" t="s">
        <v>659</v>
      </c>
    </row>
    <row r="28" ht="101.25" customHeight="1">
      <c r="A28" s="146"/>
      <c r="B28" s="165" t="s">
        <v>660</v>
      </c>
      <c r="C28" s="165" t="s">
        <v>633</v>
      </c>
      <c r="D28" s="165" t="s">
        <v>661</v>
      </c>
      <c r="E28" s="165" t="s">
        <v>642</v>
      </c>
      <c r="F28" s="158" t="s">
        <v>662</v>
      </c>
    </row>
    <row r="29" ht="101.25" customHeight="1">
      <c r="A29" s="146"/>
      <c r="B29" s="26"/>
      <c r="C29" s="26"/>
      <c r="D29" s="26"/>
      <c r="E29" s="26"/>
      <c r="F29" s="158" t="s">
        <v>663</v>
      </c>
    </row>
    <row r="30" ht="101.25" customHeight="1">
      <c r="A30" s="146"/>
      <c r="B30" s="27"/>
      <c r="C30" s="27"/>
      <c r="D30" s="27"/>
      <c r="E30" s="27"/>
      <c r="F30" s="158" t="s">
        <v>664</v>
      </c>
    </row>
    <row r="31" ht="101.25" customHeight="1">
      <c r="A31" s="146"/>
      <c r="B31" s="165" t="s">
        <v>665</v>
      </c>
      <c r="C31" s="165" t="s">
        <v>633</v>
      </c>
      <c r="D31" s="165" t="s">
        <v>666</v>
      </c>
      <c r="E31" s="165" t="s">
        <v>642</v>
      </c>
      <c r="F31" s="158" t="s">
        <v>667</v>
      </c>
    </row>
    <row r="32" ht="101.25" customHeight="1">
      <c r="A32" s="146"/>
      <c r="B32" s="26"/>
      <c r="C32" s="26"/>
      <c r="D32" s="26"/>
      <c r="E32" s="26"/>
      <c r="F32" s="158" t="s">
        <v>668</v>
      </c>
    </row>
    <row r="33" ht="101.25" customHeight="1">
      <c r="A33" s="146"/>
      <c r="B33" s="26"/>
      <c r="C33" s="26"/>
      <c r="D33" s="26"/>
      <c r="E33" s="26"/>
      <c r="F33" s="158" t="s">
        <v>669</v>
      </c>
    </row>
    <row r="34" ht="101.25" customHeight="1">
      <c r="A34" s="146"/>
      <c r="B34" s="26"/>
      <c r="C34" s="26"/>
      <c r="D34" s="26"/>
      <c r="E34" s="26"/>
      <c r="F34" s="158" t="s">
        <v>670</v>
      </c>
    </row>
    <row r="35" ht="101.25" customHeight="1">
      <c r="A35" s="146"/>
      <c r="B35" s="27"/>
      <c r="C35" s="27"/>
      <c r="D35" s="27"/>
      <c r="E35" s="27"/>
      <c r="F35" s="158" t="s">
        <v>671</v>
      </c>
    </row>
    <row r="36" ht="101.25" customHeight="1">
      <c r="A36" s="146"/>
      <c r="B36" s="165" t="s">
        <v>672</v>
      </c>
      <c r="C36" s="165" t="s">
        <v>673</v>
      </c>
      <c r="D36" s="165" t="s">
        <v>674</v>
      </c>
      <c r="E36" s="165" t="s">
        <v>642</v>
      </c>
      <c r="F36" s="158" t="s">
        <v>675</v>
      </c>
    </row>
    <row r="37" ht="101.25" customHeight="1">
      <c r="A37" s="172"/>
      <c r="B37" s="26"/>
      <c r="C37" s="26"/>
      <c r="D37" s="26"/>
      <c r="E37" s="26"/>
      <c r="F37" s="158" t="s">
        <v>676</v>
      </c>
    </row>
    <row r="38" ht="101.25" customHeight="1">
      <c r="A38" s="146"/>
      <c r="B38" s="26"/>
      <c r="C38" s="26"/>
      <c r="D38" s="26"/>
      <c r="E38" s="26"/>
      <c r="F38" s="158" t="s">
        <v>677</v>
      </c>
    </row>
    <row r="39" ht="101.25" customHeight="1">
      <c r="A39" s="146"/>
      <c r="B39" s="26"/>
      <c r="C39" s="26"/>
      <c r="D39" s="26"/>
      <c r="E39" s="26"/>
      <c r="F39" s="158" t="s">
        <v>678</v>
      </c>
    </row>
    <row r="40" ht="101.25" customHeight="1">
      <c r="A40" s="146"/>
      <c r="B40" s="27"/>
      <c r="C40" s="27"/>
      <c r="D40" s="27"/>
      <c r="E40" s="27"/>
      <c r="F40" s="158" t="s">
        <v>679</v>
      </c>
    </row>
    <row r="41" ht="101.25" customHeight="1">
      <c r="A41" s="146"/>
      <c r="B41" s="165" t="s">
        <v>680</v>
      </c>
      <c r="C41" s="165" t="s">
        <v>681</v>
      </c>
      <c r="D41" s="165" t="s">
        <v>682</v>
      </c>
      <c r="E41" s="165" t="s">
        <v>642</v>
      </c>
      <c r="F41" s="158" t="s">
        <v>683</v>
      </c>
    </row>
    <row r="42" ht="101.25" customHeight="1">
      <c r="A42" s="146"/>
      <c r="B42" s="26"/>
      <c r="C42" s="26"/>
      <c r="D42" s="26"/>
      <c r="E42" s="26"/>
      <c r="F42" s="158" t="s">
        <v>684</v>
      </c>
    </row>
    <row r="43" ht="101.25" customHeight="1">
      <c r="A43" s="146"/>
      <c r="B43" s="27"/>
      <c r="C43" s="27"/>
      <c r="D43" s="27"/>
      <c r="E43" s="27"/>
      <c r="F43" s="158" t="s">
        <v>685</v>
      </c>
    </row>
    <row r="44" ht="101.25" customHeight="1">
      <c r="A44" s="146"/>
      <c r="B44" s="165" t="s">
        <v>686</v>
      </c>
      <c r="C44" s="165" t="s">
        <v>687</v>
      </c>
      <c r="D44" s="165" t="s">
        <v>688</v>
      </c>
      <c r="E44" s="165" t="s">
        <v>642</v>
      </c>
      <c r="F44" s="158" t="s">
        <v>689</v>
      </c>
    </row>
    <row r="45" ht="101.25" customHeight="1">
      <c r="A45" s="146"/>
      <c r="B45" s="27"/>
      <c r="C45" s="27"/>
      <c r="D45" s="27"/>
      <c r="E45" s="27"/>
      <c r="F45" s="158" t="s">
        <v>690</v>
      </c>
    </row>
    <row r="46" ht="101.25" customHeight="1">
      <c r="A46" s="146"/>
      <c r="B46" s="165" t="s">
        <v>691</v>
      </c>
      <c r="C46" s="165" t="s">
        <v>692</v>
      </c>
      <c r="D46" s="165" t="s">
        <v>693</v>
      </c>
      <c r="E46" s="165" t="s">
        <v>694</v>
      </c>
      <c r="F46" s="158" t="s">
        <v>695</v>
      </c>
    </row>
    <row r="47" ht="101.25" customHeight="1">
      <c r="A47" s="146"/>
      <c r="B47" s="27"/>
      <c r="C47" s="27"/>
      <c r="D47" s="27"/>
      <c r="E47" s="27"/>
      <c r="F47" s="158" t="s">
        <v>696</v>
      </c>
    </row>
    <row r="48" ht="101.25" customHeight="1">
      <c r="A48" s="146"/>
      <c r="B48" s="165" t="s">
        <v>697</v>
      </c>
      <c r="C48" s="165" t="s">
        <v>692</v>
      </c>
      <c r="D48" s="165" t="s">
        <v>698</v>
      </c>
      <c r="E48" s="165" t="s">
        <v>694</v>
      </c>
      <c r="F48" s="158" t="s">
        <v>699</v>
      </c>
    </row>
    <row r="49" ht="101.25" customHeight="1">
      <c r="A49" s="146"/>
      <c r="B49" s="27"/>
      <c r="C49" s="27"/>
      <c r="D49" s="27"/>
      <c r="E49" s="27"/>
      <c r="F49" s="158" t="s">
        <v>700</v>
      </c>
    </row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1">
    <mergeCell ref="B28:B30"/>
    <mergeCell ref="C28:C30"/>
    <mergeCell ref="D28:D30"/>
    <mergeCell ref="B31:B35"/>
    <mergeCell ref="C31:C35"/>
    <mergeCell ref="D31:D35"/>
    <mergeCell ref="E31:E35"/>
    <mergeCell ref="E28:E30"/>
    <mergeCell ref="B24:B27"/>
    <mergeCell ref="C24:C27"/>
    <mergeCell ref="D24:D27"/>
    <mergeCell ref="E24:E27"/>
    <mergeCell ref="B46:B47"/>
    <mergeCell ref="C46:C47"/>
    <mergeCell ref="D46:D47"/>
    <mergeCell ref="E46:E47"/>
    <mergeCell ref="B48:B49"/>
    <mergeCell ref="C48:C49"/>
    <mergeCell ref="D48:D49"/>
    <mergeCell ref="E48:E49"/>
    <mergeCell ref="B41:B43"/>
    <mergeCell ref="C41:C43"/>
    <mergeCell ref="D41:D43"/>
    <mergeCell ref="E41:E43"/>
    <mergeCell ref="B44:B45"/>
    <mergeCell ref="C44:C45"/>
    <mergeCell ref="D44:D45"/>
    <mergeCell ref="E44:E45"/>
    <mergeCell ref="B36:B40"/>
    <mergeCell ref="C36:C40"/>
    <mergeCell ref="D36:D40"/>
    <mergeCell ref="E36:E40"/>
    <mergeCell ref="F11:F14"/>
    <mergeCell ref="B2:C4"/>
    <mergeCell ref="B8:C8"/>
    <mergeCell ref="D2:F4"/>
    <mergeCell ref="D8:F8"/>
    <mergeCell ref="B10:B14"/>
    <mergeCell ref="C10:C14"/>
    <mergeCell ref="D10:D14"/>
    <mergeCell ref="E10:E14"/>
    <mergeCell ref="B15:B16"/>
    <mergeCell ref="C15:C16"/>
    <mergeCell ref="D15:D16"/>
    <mergeCell ref="B17:B23"/>
    <mergeCell ref="C17:C23"/>
    <mergeCell ref="D17:D23"/>
    <mergeCell ref="E17:E23"/>
    <mergeCell ref="E15:E16"/>
    <mergeCell ref="G11:G14"/>
    <mergeCell ref="H11:H14"/>
  </mergeCells>
  <printOptions/>
  <pageMargins bottom="0.75" footer="0.0" header="0.0" left="0.7" right="0.7" top="0.75"/>
  <pageSetup paperSize="14" orientation="landscape"/>
  <rowBreaks count="2" manualBreakCount="2">
    <brk id="40" man="1"/>
    <brk id="2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00FF"/>
    <outlinePr summaryBelow="0" summaryRight="0"/>
    <pageSetUpPr/>
  </sheetPr>
  <sheetViews>
    <sheetView workbookViewId="0">
      <pane ySplit="14.0" topLeftCell="A15" activePane="bottomLeft" state="frozen"/>
      <selection activeCell="B16" sqref="B16" pane="bottomLeft"/>
    </sheetView>
  </sheetViews>
  <sheetFormatPr customHeight="1" defaultColWidth="11.22" defaultRowHeight="15.0"/>
  <cols>
    <col customWidth="1" min="1" max="1" width="1.78"/>
    <col customWidth="1" min="2" max="2" width="22.56"/>
    <col customWidth="1" min="3" max="4" width="16.56"/>
    <col customWidth="1" min="5" max="5" width="20.11"/>
    <col customWidth="1" min="6" max="6" width="25.44"/>
    <col customWidth="1" min="7" max="7" width="31.22"/>
    <col customWidth="1" min="8" max="8" width="43.0"/>
  </cols>
  <sheetData>
    <row r="1" ht="7.5" customHeight="1">
      <c r="A1" s="146" t="s">
        <v>701</v>
      </c>
      <c r="B1" s="146"/>
      <c r="C1" s="146"/>
      <c r="D1" s="146"/>
      <c r="E1" s="146"/>
      <c r="F1" s="147"/>
      <c r="G1" s="148"/>
      <c r="H1" s="148"/>
    </row>
    <row r="2" ht="19.5" customHeight="1">
      <c r="A2" s="146"/>
      <c r="B2" s="149"/>
      <c r="C2" s="9"/>
      <c r="D2" s="150" t="s">
        <v>620</v>
      </c>
      <c r="E2" s="8"/>
      <c r="F2" s="8"/>
    </row>
    <row r="3" ht="19.5" customHeight="1">
      <c r="A3" s="146"/>
      <c r="B3" s="140"/>
      <c r="C3" s="141"/>
      <c r="D3" s="140"/>
    </row>
    <row r="4" ht="21.0" customHeight="1">
      <c r="A4" s="146"/>
      <c r="B4" s="12"/>
      <c r="C4" s="14"/>
      <c r="D4" s="140"/>
    </row>
    <row r="5" ht="6.75" customHeight="1">
      <c r="A5" s="146"/>
      <c r="B5" s="146"/>
      <c r="C5" s="146"/>
      <c r="D5" s="146"/>
      <c r="E5" s="146"/>
      <c r="F5" s="147"/>
      <c r="G5" s="148"/>
      <c r="H5" s="148"/>
    </row>
    <row r="6" ht="17.25" customHeight="1">
      <c r="A6" s="146"/>
      <c r="B6" s="152"/>
      <c r="C6" s="153" t="s">
        <v>621</v>
      </c>
      <c r="D6" s="147"/>
      <c r="E6" s="154" t="s">
        <v>622</v>
      </c>
      <c r="F6" s="147"/>
      <c r="G6" s="148"/>
      <c r="H6" s="148"/>
    </row>
    <row r="7" ht="6.75" customHeight="1">
      <c r="A7" s="146"/>
      <c r="B7" s="146"/>
      <c r="C7" s="146"/>
      <c r="D7" s="146"/>
      <c r="E7" s="146"/>
      <c r="F7" s="147"/>
      <c r="G7" s="148"/>
      <c r="H7" s="148"/>
    </row>
    <row r="8" ht="27.0" customHeight="1">
      <c r="A8" s="146"/>
      <c r="B8" s="156" t="s">
        <v>702</v>
      </c>
      <c r="C8" s="6"/>
      <c r="D8" s="157"/>
      <c r="E8" s="5"/>
      <c r="F8" s="6"/>
    </row>
    <row r="9" ht="10.5" customHeight="1">
      <c r="A9" s="146"/>
      <c r="B9" s="154"/>
      <c r="C9" s="154"/>
      <c r="D9" s="158"/>
      <c r="E9" s="158"/>
      <c r="F9" s="158"/>
      <c r="G9" s="159"/>
      <c r="H9" s="159"/>
    </row>
    <row r="10" ht="13.5" customHeight="1">
      <c r="A10" s="167"/>
      <c r="B10" s="161" t="s">
        <v>625</v>
      </c>
      <c r="C10" s="161" t="s">
        <v>13</v>
      </c>
      <c r="D10" s="161" t="s">
        <v>626</v>
      </c>
      <c r="E10" s="161" t="s">
        <v>627</v>
      </c>
      <c r="F10" s="168" t="s">
        <v>628</v>
      </c>
    </row>
    <row r="11" ht="13.5" customHeight="1">
      <c r="A11" s="167"/>
      <c r="B11" s="26"/>
      <c r="C11" s="26"/>
      <c r="D11" s="26"/>
      <c r="E11" s="26"/>
      <c r="F11" s="161" t="s">
        <v>629</v>
      </c>
      <c r="G11" s="163" t="s">
        <v>630</v>
      </c>
      <c r="H11" s="163" t="s">
        <v>631</v>
      </c>
    </row>
    <row r="12" ht="13.5" customHeight="1">
      <c r="A12" s="167"/>
      <c r="B12" s="26"/>
      <c r="C12" s="26"/>
      <c r="D12" s="26"/>
      <c r="E12" s="26"/>
      <c r="F12" s="26"/>
      <c r="G12" s="26"/>
      <c r="H12" s="26"/>
    </row>
    <row r="13" ht="32.25" customHeight="1">
      <c r="A13" s="169"/>
      <c r="B13" s="26"/>
      <c r="C13" s="26"/>
      <c r="D13" s="26"/>
      <c r="E13" s="26"/>
      <c r="F13" s="26"/>
      <c r="G13" s="26"/>
      <c r="H13" s="26"/>
    </row>
    <row r="14" ht="30.0" customHeight="1">
      <c r="A14" s="170"/>
      <c r="B14" s="27"/>
      <c r="C14" s="27"/>
      <c r="D14" s="27"/>
      <c r="E14" s="27"/>
      <c r="F14" s="27"/>
      <c r="G14" s="27"/>
      <c r="H14" s="27"/>
    </row>
    <row r="15" ht="48.0" customHeight="1">
      <c r="A15" s="172"/>
      <c r="B15" s="165" t="s">
        <v>703</v>
      </c>
      <c r="C15" s="165" t="s">
        <v>704</v>
      </c>
      <c r="D15" s="165" t="s">
        <v>705</v>
      </c>
      <c r="E15" s="165" t="s">
        <v>706</v>
      </c>
      <c r="F15" s="173" t="s">
        <v>707</v>
      </c>
      <c r="G15" s="66"/>
      <c r="H15" s="66"/>
    </row>
    <row r="16" ht="48.0" customHeight="1">
      <c r="A16" s="172"/>
      <c r="B16" s="26"/>
      <c r="C16" s="26"/>
      <c r="D16" s="26"/>
      <c r="E16" s="26"/>
      <c r="F16" s="173" t="s">
        <v>708</v>
      </c>
      <c r="G16" s="158"/>
      <c r="H16" s="158"/>
    </row>
    <row r="17" ht="48.0" customHeight="1">
      <c r="A17" s="172"/>
      <c r="B17" s="27"/>
      <c r="C17" s="27"/>
      <c r="D17" s="27"/>
      <c r="E17" s="27"/>
      <c r="F17" s="173" t="s">
        <v>709</v>
      </c>
    </row>
    <row r="18" ht="48.0" customHeight="1">
      <c r="A18" s="146"/>
      <c r="B18" s="165" t="s">
        <v>710</v>
      </c>
      <c r="C18" s="165" t="s">
        <v>673</v>
      </c>
      <c r="D18" s="165" t="s">
        <v>711</v>
      </c>
      <c r="E18" s="165" t="s">
        <v>712</v>
      </c>
      <c r="F18" s="174" t="s">
        <v>713</v>
      </c>
    </row>
    <row r="19" ht="36.0" customHeight="1">
      <c r="A19" s="146"/>
      <c r="B19" s="27"/>
      <c r="C19" s="27"/>
      <c r="D19" s="27"/>
      <c r="E19" s="27"/>
      <c r="F19" s="173" t="s">
        <v>714</v>
      </c>
    </row>
    <row r="20" ht="28.5" customHeight="1">
      <c r="A20" s="175"/>
      <c r="B20" s="176" t="s">
        <v>715</v>
      </c>
      <c r="C20" s="176" t="s">
        <v>704</v>
      </c>
      <c r="D20" s="176" t="s">
        <v>716</v>
      </c>
      <c r="E20" s="176" t="s">
        <v>717</v>
      </c>
      <c r="F20" s="173" t="s">
        <v>718</v>
      </c>
    </row>
    <row r="21" ht="28.5" customHeight="1">
      <c r="A21" s="146"/>
      <c r="B21" s="26"/>
      <c r="C21" s="26"/>
      <c r="D21" s="26"/>
      <c r="E21" s="26"/>
      <c r="F21" s="173" t="s">
        <v>719</v>
      </c>
    </row>
    <row r="22" ht="28.5" customHeight="1">
      <c r="A22" s="146"/>
      <c r="B22" s="26"/>
      <c r="C22" s="26"/>
      <c r="D22" s="26"/>
      <c r="E22" s="26"/>
      <c r="F22" s="173" t="s">
        <v>720</v>
      </c>
    </row>
    <row r="23" ht="28.5" customHeight="1">
      <c r="A23" s="172"/>
      <c r="B23" s="26"/>
      <c r="C23" s="26"/>
      <c r="D23" s="26"/>
      <c r="E23" s="26"/>
      <c r="F23" s="173" t="s">
        <v>721</v>
      </c>
    </row>
    <row r="24" ht="28.5" customHeight="1">
      <c r="A24" s="146"/>
      <c r="B24" s="26"/>
      <c r="C24" s="26"/>
      <c r="D24" s="26"/>
      <c r="E24" s="26"/>
      <c r="F24" s="173" t="s">
        <v>722</v>
      </c>
    </row>
    <row r="25" ht="28.5" customHeight="1">
      <c r="A25" s="146"/>
      <c r="B25" s="26"/>
      <c r="C25" s="26"/>
      <c r="D25" s="26"/>
      <c r="E25" s="26"/>
      <c r="F25" s="173" t="s">
        <v>723</v>
      </c>
    </row>
    <row r="26" ht="28.5" customHeight="1">
      <c r="A26" s="146"/>
      <c r="B26" s="26"/>
      <c r="C26" s="26"/>
      <c r="D26" s="26"/>
      <c r="E26" s="26"/>
      <c r="F26" s="173" t="s">
        <v>724</v>
      </c>
    </row>
    <row r="27" ht="28.5" customHeight="1">
      <c r="A27" s="146"/>
      <c r="B27" s="27"/>
      <c r="C27" s="27"/>
      <c r="D27" s="27"/>
      <c r="E27" s="27"/>
      <c r="F27" s="173" t="s">
        <v>725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D20:D27"/>
    <mergeCell ref="E20:E27"/>
    <mergeCell ref="B15:B17"/>
    <mergeCell ref="B18:B19"/>
    <mergeCell ref="C18:C19"/>
    <mergeCell ref="D18:D19"/>
    <mergeCell ref="E18:E19"/>
    <mergeCell ref="B20:B27"/>
    <mergeCell ref="C20:C27"/>
    <mergeCell ref="F11:F14"/>
    <mergeCell ref="B2:C4"/>
    <mergeCell ref="B8:C8"/>
    <mergeCell ref="D2:F4"/>
    <mergeCell ref="D8:F8"/>
    <mergeCell ref="B10:B14"/>
    <mergeCell ref="C10:C14"/>
    <mergeCell ref="D10:D14"/>
    <mergeCell ref="E10:E14"/>
    <mergeCell ref="C15:C17"/>
    <mergeCell ref="D15:D17"/>
    <mergeCell ref="E15:E17"/>
    <mergeCell ref="G11:G14"/>
    <mergeCell ref="H11:H14"/>
  </mergeCells>
  <printOptions/>
  <pageMargins bottom="0.75" footer="0.0" header="0.0" left="0.7" right="0.7" top="0.75"/>
  <pageSetup paperSize="14" orientation="landscape"/>
  <colBreaks count="1" manualBreakCount="1">
    <brk id="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  <pageSetUpPr/>
  </sheetPr>
  <sheetViews>
    <sheetView workbookViewId="0">
      <pane ySplit="14.0" topLeftCell="A15" activePane="bottomLeft" state="frozen"/>
      <selection activeCell="B16" sqref="B16" pane="bottomLeft"/>
    </sheetView>
  </sheetViews>
  <sheetFormatPr customHeight="1" defaultColWidth="11.22" defaultRowHeight="15.0"/>
  <cols>
    <col customWidth="1" min="1" max="1" width="2.0"/>
    <col customWidth="1" min="2" max="2" width="16.11"/>
    <col customWidth="1" min="3" max="3" width="15.44"/>
    <col customWidth="1" min="4" max="4" width="19.67"/>
    <col customWidth="1" min="5" max="5" width="17.44"/>
    <col customWidth="1" min="6" max="6" width="28.78"/>
    <col customWidth="1" min="7" max="7" width="31.22"/>
    <col customWidth="1" min="8" max="8" width="43.0"/>
  </cols>
  <sheetData>
    <row r="1" ht="8.25" customHeight="1">
      <c r="A1" s="146" t="s">
        <v>726</v>
      </c>
      <c r="B1" s="146"/>
      <c r="C1" s="146"/>
      <c r="D1" s="146"/>
      <c r="E1" s="146"/>
      <c r="F1" s="147"/>
      <c r="G1" s="148"/>
      <c r="H1" s="148"/>
    </row>
    <row r="2" ht="19.5" customHeight="1">
      <c r="A2" s="146"/>
      <c r="B2" s="149"/>
      <c r="C2" s="9"/>
      <c r="D2" s="150" t="s">
        <v>620</v>
      </c>
      <c r="E2" s="8"/>
      <c r="F2" s="8"/>
    </row>
    <row r="3" ht="19.5" customHeight="1">
      <c r="A3" s="146"/>
      <c r="B3" s="140"/>
      <c r="C3" s="141"/>
      <c r="D3" s="140"/>
    </row>
    <row r="4" ht="21.0" customHeight="1">
      <c r="A4" s="146"/>
      <c r="B4" s="12"/>
      <c r="C4" s="14"/>
      <c r="D4" s="140"/>
    </row>
    <row r="5" ht="6.75" customHeight="1">
      <c r="A5" s="146"/>
      <c r="B5" s="146"/>
      <c r="C5" s="146"/>
      <c r="D5" s="146"/>
      <c r="E5" s="146"/>
      <c r="F5" s="147"/>
      <c r="G5" s="148"/>
      <c r="H5" s="148"/>
    </row>
    <row r="6" ht="15.0" customHeight="1">
      <c r="A6" s="146"/>
      <c r="B6" s="152"/>
      <c r="C6" s="153" t="s">
        <v>621</v>
      </c>
      <c r="D6" s="147"/>
      <c r="E6" s="154" t="s">
        <v>622</v>
      </c>
      <c r="F6" s="147"/>
      <c r="G6" s="148"/>
      <c r="H6" s="148"/>
    </row>
    <row r="7" ht="6.75" customHeight="1">
      <c r="A7" s="146"/>
      <c r="B7" s="146"/>
      <c r="C7" s="146"/>
      <c r="D7" s="146"/>
      <c r="E7" s="146"/>
      <c r="F7" s="147"/>
      <c r="G7" s="148"/>
      <c r="H7" s="148"/>
    </row>
    <row r="8" ht="27.0" customHeight="1">
      <c r="A8" s="146"/>
      <c r="B8" s="156" t="s">
        <v>727</v>
      </c>
      <c r="C8" s="6"/>
      <c r="D8" s="177" t="s">
        <v>728</v>
      </c>
      <c r="E8" s="5"/>
      <c r="F8" s="6"/>
    </row>
    <row r="9" ht="9.0" customHeight="1">
      <c r="A9" s="146"/>
      <c r="B9" s="154"/>
      <c r="C9" s="154"/>
      <c r="D9" s="158"/>
      <c r="E9" s="158"/>
      <c r="F9" s="158"/>
      <c r="G9" s="159"/>
      <c r="H9" s="159"/>
    </row>
    <row r="10" ht="15.0" customHeight="1">
      <c r="A10" s="167"/>
      <c r="B10" s="161" t="s">
        <v>625</v>
      </c>
      <c r="C10" s="161" t="s">
        <v>13</v>
      </c>
      <c r="D10" s="161" t="s">
        <v>626</v>
      </c>
      <c r="E10" s="161" t="s">
        <v>627</v>
      </c>
      <c r="F10" s="168" t="s">
        <v>628</v>
      </c>
    </row>
    <row r="11" ht="15.0" customHeight="1">
      <c r="A11" s="167"/>
      <c r="B11" s="26"/>
      <c r="C11" s="26"/>
      <c r="D11" s="26"/>
      <c r="E11" s="26"/>
      <c r="F11" s="161" t="s">
        <v>629</v>
      </c>
      <c r="G11" s="163" t="s">
        <v>630</v>
      </c>
      <c r="H11" s="163" t="s">
        <v>631</v>
      </c>
    </row>
    <row r="12" ht="15.0" customHeight="1">
      <c r="A12" s="167"/>
      <c r="B12" s="26"/>
      <c r="C12" s="26"/>
      <c r="D12" s="26"/>
      <c r="E12" s="26"/>
      <c r="F12" s="26"/>
      <c r="G12" s="26"/>
      <c r="H12" s="26"/>
    </row>
    <row r="13" ht="26.25" customHeight="1">
      <c r="A13" s="169"/>
      <c r="B13" s="26"/>
      <c r="C13" s="26"/>
      <c r="D13" s="26"/>
      <c r="E13" s="26"/>
      <c r="F13" s="26"/>
      <c r="G13" s="26"/>
      <c r="H13" s="26"/>
    </row>
    <row r="14" ht="30.0" customHeight="1">
      <c r="A14" s="170"/>
      <c r="B14" s="27"/>
      <c r="C14" s="27"/>
      <c r="D14" s="27"/>
      <c r="E14" s="27"/>
      <c r="F14" s="27"/>
      <c r="G14" s="27"/>
      <c r="H14" s="27"/>
    </row>
    <row r="15" ht="85.5" customHeight="1">
      <c r="A15" s="146"/>
      <c r="B15" s="165" t="s">
        <v>729</v>
      </c>
      <c r="C15" s="176" t="s">
        <v>730</v>
      </c>
      <c r="D15" s="165" t="s">
        <v>731</v>
      </c>
      <c r="E15" s="165" t="s">
        <v>732</v>
      </c>
      <c r="F15" s="158" t="s">
        <v>733</v>
      </c>
      <c r="G15" s="66"/>
      <c r="H15" s="66"/>
    </row>
    <row r="16" ht="70.5" customHeight="1">
      <c r="A16" s="146"/>
      <c r="B16" s="27"/>
      <c r="C16" s="27"/>
      <c r="D16" s="27"/>
      <c r="E16" s="27"/>
      <c r="F16" s="146" t="s">
        <v>734</v>
      </c>
      <c r="G16" s="158"/>
      <c r="H16" s="158"/>
    </row>
    <row r="17" ht="69.0" customHeight="1">
      <c r="A17" s="146"/>
      <c r="B17" s="147" t="s">
        <v>735</v>
      </c>
      <c r="C17" s="178" t="s">
        <v>673</v>
      </c>
      <c r="D17" s="147" t="s">
        <v>736</v>
      </c>
      <c r="E17" s="147" t="s">
        <v>737</v>
      </c>
      <c r="F17" s="90" t="s">
        <v>738</v>
      </c>
    </row>
    <row r="18" ht="68.25" customHeight="1">
      <c r="A18" s="172"/>
      <c r="B18" s="165" t="s">
        <v>739</v>
      </c>
      <c r="C18" s="176" t="s">
        <v>740</v>
      </c>
      <c r="D18" s="165" t="s">
        <v>741</v>
      </c>
      <c r="E18" s="165" t="s">
        <v>742</v>
      </c>
      <c r="F18" s="90" t="s">
        <v>743</v>
      </c>
    </row>
    <row r="19" ht="84.75" customHeight="1">
      <c r="A19" s="172"/>
      <c r="B19" s="26"/>
      <c r="C19" s="26"/>
      <c r="D19" s="26"/>
      <c r="E19" s="26"/>
      <c r="F19" s="90" t="s">
        <v>744</v>
      </c>
    </row>
    <row r="20" ht="99.75" customHeight="1">
      <c r="A20" s="172"/>
      <c r="B20" s="27"/>
      <c r="C20" s="27"/>
      <c r="D20" s="27"/>
      <c r="E20" s="27"/>
      <c r="F20" s="90" t="s">
        <v>745</v>
      </c>
    </row>
    <row r="21" ht="80.25" customHeight="1">
      <c r="A21" s="146"/>
      <c r="B21" s="147" t="s">
        <v>746</v>
      </c>
      <c r="C21" s="178" t="s">
        <v>673</v>
      </c>
      <c r="D21" s="147" t="s">
        <v>747</v>
      </c>
      <c r="E21" s="147" t="s">
        <v>742</v>
      </c>
      <c r="F21" s="90" t="s">
        <v>748</v>
      </c>
    </row>
    <row r="22" ht="64.5" customHeight="1">
      <c r="A22" s="146"/>
      <c r="B22" s="147" t="s">
        <v>749</v>
      </c>
      <c r="C22" s="178" t="s">
        <v>750</v>
      </c>
      <c r="D22" s="147" t="s">
        <v>751</v>
      </c>
      <c r="E22" s="147" t="s">
        <v>752</v>
      </c>
      <c r="F22" s="179" t="s">
        <v>753</v>
      </c>
    </row>
    <row r="23" ht="82.5" customHeight="1">
      <c r="A23" s="146"/>
      <c r="B23" s="147" t="s">
        <v>754</v>
      </c>
      <c r="C23" s="178" t="s">
        <v>755</v>
      </c>
      <c r="D23" s="147" t="s">
        <v>756</v>
      </c>
      <c r="E23" s="147" t="s">
        <v>757</v>
      </c>
      <c r="F23" s="90" t="s">
        <v>758</v>
      </c>
    </row>
    <row r="24" ht="70.5" customHeight="1">
      <c r="A24" s="146"/>
      <c r="B24" s="147" t="s">
        <v>759</v>
      </c>
      <c r="C24" s="178" t="s">
        <v>760</v>
      </c>
      <c r="D24" s="147" t="s">
        <v>761</v>
      </c>
      <c r="E24" s="147" t="s">
        <v>762</v>
      </c>
      <c r="F24" s="90" t="s">
        <v>763</v>
      </c>
    </row>
    <row r="25" ht="54.0" customHeight="1">
      <c r="A25" s="146"/>
      <c r="B25" s="165" t="s">
        <v>764</v>
      </c>
      <c r="C25" s="176" t="s">
        <v>760</v>
      </c>
      <c r="D25" s="165" t="s">
        <v>765</v>
      </c>
      <c r="E25" s="165" t="s">
        <v>766</v>
      </c>
      <c r="F25" s="66" t="s">
        <v>767</v>
      </c>
    </row>
    <row r="26" ht="54.0" customHeight="1">
      <c r="A26" s="146"/>
      <c r="B26" s="26"/>
      <c r="C26" s="26"/>
      <c r="D26" s="26"/>
      <c r="E26" s="26"/>
      <c r="F26" s="146" t="s">
        <v>768</v>
      </c>
    </row>
    <row r="27" ht="99.0" customHeight="1">
      <c r="A27" s="146"/>
      <c r="B27" s="26"/>
      <c r="C27" s="26"/>
      <c r="D27" s="26"/>
      <c r="E27" s="26"/>
      <c r="F27" s="66" t="s">
        <v>769</v>
      </c>
    </row>
    <row r="28" ht="99.0" customHeight="1">
      <c r="A28" s="146"/>
      <c r="B28" s="26"/>
      <c r="C28" s="26"/>
      <c r="D28" s="26"/>
      <c r="E28" s="26"/>
      <c r="F28" s="66" t="s">
        <v>770</v>
      </c>
    </row>
    <row r="29" ht="99.0" customHeight="1">
      <c r="A29" s="146"/>
      <c r="B29" s="26"/>
      <c r="C29" s="26"/>
      <c r="D29" s="26"/>
      <c r="E29" s="26"/>
      <c r="F29" s="66" t="s">
        <v>771</v>
      </c>
    </row>
    <row r="30" ht="54.0" customHeight="1">
      <c r="A30" s="146"/>
      <c r="B30" s="26"/>
      <c r="C30" s="26"/>
      <c r="D30" s="26"/>
      <c r="E30" s="26"/>
      <c r="F30" s="66" t="s">
        <v>772</v>
      </c>
    </row>
    <row r="31" ht="54.0" customHeight="1">
      <c r="A31" s="146"/>
      <c r="B31" s="27"/>
      <c r="C31" s="27"/>
      <c r="D31" s="27"/>
      <c r="E31" s="27"/>
      <c r="F31" s="66" t="s">
        <v>773</v>
      </c>
    </row>
    <row r="32" ht="75.0" customHeight="1">
      <c r="A32" s="146"/>
      <c r="B32" s="165" t="s">
        <v>774</v>
      </c>
      <c r="C32" s="176" t="s">
        <v>775</v>
      </c>
      <c r="D32" s="165" t="s">
        <v>776</v>
      </c>
      <c r="E32" s="165" t="s">
        <v>777</v>
      </c>
      <c r="F32" s="158" t="s">
        <v>778</v>
      </c>
    </row>
    <row r="33" ht="61.5" customHeight="1">
      <c r="A33" s="146"/>
      <c r="B33" s="26"/>
      <c r="C33" s="26"/>
      <c r="D33" s="26"/>
      <c r="E33" s="26"/>
      <c r="F33" s="158" t="s">
        <v>779</v>
      </c>
    </row>
    <row r="34" ht="75.0" customHeight="1">
      <c r="A34" s="146"/>
      <c r="B34" s="27"/>
      <c r="C34" s="27"/>
      <c r="D34" s="27"/>
      <c r="E34" s="27"/>
      <c r="F34" s="66" t="s">
        <v>780</v>
      </c>
    </row>
    <row r="35" ht="69.0" customHeight="1">
      <c r="A35" s="146"/>
      <c r="B35" s="165" t="s">
        <v>781</v>
      </c>
      <c r="C35" s="176" t="s">
        <v>730</v>
      </c>
      <c r="D35" s="165" t="s">
        <v>782</v>
      </c>
      <c r="E35" s="165" t="s">
        <v>777</v>
      </c>
      <c r="F35" s="158" t="s">
        <v>783</v>
      </c>
    </row>
    <row r="36" ht="70.5" customHeight="1">
      <c r="A36" s="146"/>
      <c r="B36" s="27"/>
      <c r="C36" s="27"/>
      <c r="D36" s="27"/>
      <c r="E36" s="27"/>
      <c r="F36" s="180" t="s">
        <v>784</v>
      </c>
    </row>
    <row r="37" ht="52.5" customHeight="1">
      <c r="A37" s="146"/>
      <c r="B37" s="165" t="s">
        <v>785</v>
      </c>
      <c r="C37" s="176" t="s">
        <v>730</v>
      </c>
      <c r="D37" s="165" t="s">
        <v>786</v>
      </c>
      <c r="E37" s="165" t="s">
        <v>787</v>
      </c>
      <c r="F37" s="158" t="s">
        <v>788</v>
      </c>
    </row>
    <row r="38" ht="52.5" customHeight="1">
      <c r="A38" s="146"/>
      <c r="B38" s="26"/>
      <c r="C38" s="26"/>
      <c r="D38" s="26"/>
      <c r="E38" s="26"/>
      <c r="F38" s="158" t="s">
        <v>789</v>
      </c>
    </row>
    <row r="39" ht="83.25" customHeight="1">
      <c r="A39" s="146"/>
      <c r="B39" s="27"/>
      <c r="C39" s="27"/>
      <c r="D39" s="27"/>
      <c r="E39" s="27"/>
      <c r="F39" s="158" t="s">
        <v>790</v>
      </c>
    </row>
    <row r="40" ht="94.5" customHeight="1">
      <c r="A40" s="172"/>
      <c r="B40" s="147" t="s">
        <v>791</v>
      </c>
      <c r="C40" s="178" t="s">
        <v>792</v>
      </c>
      <c r="D40" s="147" t="s">
        <v>793</v>
      </c>
      <c r="E40" s="147" t="s">
        <v>787</v>
      </c>
      <c r="F40" s="76" t="s">
        <v>794</v>
      </c>
    </row>
    <row r="41" ht="66.75" customHeight="1">
      <c r="A41" s="172"/>
      <c r="B41" s="165" t="s">
        <v>795</v>
      </c>
      <c r="C41" s="176" t="s">
        <v>792</v>
      </c>
      <c r="D41" s="165" t="s">
        <v>796</v>
      </c>
      <c r="E41" s="165" t="s">
        <v>787</v>
      </c>
      <c r="F41" s="76" t="s">
        <v>797</v>
      </c>
    </row>
    <row r="42" ht="60.0" customHeight="1">
      <c r="A42" s="172"/>
      <c r="B42" s="27"/>
      <c r="C42" s="27"/>
      <c r="D42" s="27"/>
      <c r="E42" s="27"/>
      <c r="F42" s="76" t="s">
        <v>798</v>
      </c>
    </row>
    <row r="43" ht="87.0" customHeight="1">
      <c r="A43" s="172"/>
      <c r="B43" s="146" t="s">
        <v>799</v>
      </c>
      <c r="C43" s="171" t="s">
        <v>800</v>
      </c>
      <c r="D43" s="146" t="s">
        <v>801</v>
      </c>
      <c r="E43" s="181" t="s">
        <v>802</v>
      </c>
      <c r="F43" s="76" t="s">
        <v>803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B10:B14"/>
    <mergeCell ref="C10:C14"/>
    <mergeCell ref="D10:D14"/>
    <mergeCell ref="E10:E14"/>
    <mergeCell ref="B2:C4"/>
    <mergeCell ref="B8:C8"/>
    <mergeCell ref="D2:F4"/>
    <mergeCell ref="D8:F8"/>
    <mergeCell ref="F11:F14"/>
    <mergeCell ref="G11:G14"/>
    <mergeCell ref="H11:H14"/>
    <mergeCell ref="B25:B31"/>
    <mergeCell ref="C25:C31"/>
    <mergeCell ref="D25:D31"/>
    <mergeCell ref="E25:E31"/>
    <mergeCell ref="C32:C34"/>
    <mergeCell ref="D32:D34"/>
    <mergeCell ref="E32:E34"/>
    <mergeCell ref="B32:B34"/>
    <mergeCell ref="B35:B36"/>
    <mergeCell ref="C35:C36"/>
    <mergeCell ref="D35:D36"/>
    <mergeCell ref="E35:E36"/>
    <mergeCell ref="B37:B39"/>
    <mergeCell ref="C37:C39"/>
    <mergeCell ref="B41:B42"/>
    <mergeCell ref="C41:C42"/>
    <mergeCell ref="D41:D42"/>
    <mergeCell ref="E41:E42"/>
    <mergeCell ref="B15:B16"/>
    <mergeCell ref="C15:C16"/>
    <mergeCell ref="D15:D16"/>
    <mergeCell ref="E15:E16"/>
    <mergeCell ref="B18:B20"/>
    <mergeCell ref="C18:C20"/>
    <mergeCell ref="D18:D20"/>
    <mergeCell ref="E18:E20"/>
    <mergeCell ref="D37:D39"/>
    <mergeCell ref="E37:E39"/>
  </mergeCells>
  <printOptions/>
  <pageMargins bottom="0.75" footer="0.0" header="0.0" left="0.7" right="0.7" top="0.75"/>
  <pageSetup paperSize="14" orientation="landscape"/>
  <rowBreaks count="1" manualBreakCount="1">
    <brk id="17" man="1"/>
  </rowBreaks>
  <colBreaks count="1" manualBreakCount="1">
    <brk id="8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13.67"/>
    <col customWidth="1" hidden="1" min="2" max="2" width="0.22"/>
    <col customWidth="1" hidden="1" min="3" max="7" width="2.67"/>
    <col customWidth="1" hidden="1" min="8" max="8" width="2.11"/>
    <col customWidth="1" hidden="1" min="9" max="11" width="2.67"/>
    <col customWidth="1" hidden="1" min="12" max="12" width="2.0"/>
    <col customWidth="1" hidden="1" min="13" max="15" width="2.67"/>
    <col customWidth="1" hidden="1" min="16" max="16" width="2.33"/>
    <col customWidth="1" hidden="1" min="17" max="52" width="2.67"/>
    <col customWidth="1" hidden="1" min="53" max="53" width="0.89"/>
    <col customWidth="1" hidden="1" min="54" max="120" width="2.67"/>
    <col customWidth="1" hidden="1" min="121" max="121" width="0.33"/>
    <col customWidth="1" hidden="1" min="122" max="193" width="2.67"/>
    <col customWidth="1" min="194" max="194" width="13.78"/>
    <col customWidth="1" min="195" max="195" width="11.0"/>
    <col customWidth="1" min="196" max="196" width="7.33"/>
    <col customWidth="1" min="197" max="198" width="6.22"/>
    <col customWidth="1" min="199" max="199" width="10.33"/>
    <col customWidth="1" min="200" max="200" width="7.33"/>
    <col customWidth="1" min="201" max="202" width="6.22"/>
    <col customWidth="1" min="203" max="203" width="10.0"/>
    <col customWidth="1" min="204" max="204" width="9.11"/>
    <col customWidth="1" min="205" max="205" width="12.11"/>
    <col customWidth="1" min="206" max="206" width="12.33"/>
    <col customWidth="1" min="207" max="207" width="17.44"/>
    <col customWidth="1" min="208" max="208" width="22.22"/>
    <col customWidth="1" min="209" max="209" width="17.33"/>
    <col customWidth="1" min="210" max="210" width="24.11"/>
  </cols>
  <sheetData>
    <row r="1" ht="107.25" customHeight="1">
      <c r="A1" s="182" t="s">
        <v>804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4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185"/>
      <c r="CT1" s="185"/>
      <c r="CU1" s="185"/>
      <c r="CV1" s="185"/>
      <c r="CW1" s="185"/>
      <c r="CX1" s="185"/>
      <c r="CY1" s="185"/>
      <c r="CZ1" s="185"/>
      <c r="DA1" s="185"/>
      <c r="DB1" s="185"/>
      <c r="DC1" s="185"/>
      <c r="DD1" s="185"/>
      <c r="DE1" s="185"/>
      <c r="DF1" s="185"/>
      <c r="DG1" s="185"/>
      <c r="DH1" s="185"/>
      <c r="DI1" s="185"/>
      <c r="DJ1" s="185"/>
      <c r="DK1" s="185"/>
      <c r="DL1" s="185"/>
      <c r="DM1" s="185"/>
      <c r="DN1" s="185"/>
      <c r="DO1" s="185"/>
      <c r="DP1" s="185"/>
      <c r="DQ1" s="185"/>
      <c r="DR1" s="185"/>
      <c r="DS1" s="185"/>
      <c r="DT1" s="185"/>
      <c r="DU1" s="185"/>
      <c r="DV1" s="185"/>
      <c r="DW1" s="185"/>
      <c r="DX1" s="185"/>
      <c r="DY1" s="185"/>
      <c r="DZ1" s="185"/>
      <c r="EA1" s="185"/>
      <c r="EB1" s="185"/>
      <c r="EC1" s="185"/>
      <c r="ED1" s="185"/>
      <c r="EE1" s="185"/>
      <c r="EF1" s="185"/>
      <c r="EG1" s="185"/>
      <c r="EH1" s="185"/>
      <c r="EI1" s="185"/>
      <c r="EJ1" s="185"/>
      <c r="EK1" s="185"/>
      <c r="EL1" s="185"/>
      <c r="EM1" s="185"/>
      <c r="EN1" s="185"/>
      <c r="EO1" s="185"/>
      <c r="EP1" s="185"/>
      <c r="EQ1" s="185"/>
      <c r="ER1" s="185"/>
      <c r="ES1" s="185"/>
      <c r="ET1" s="185"/>
      <c r="EU1" s="185"/>
      <c r="EV1" s="185"/>
      <c r="EW1" s="185"/>
      <c r="EX1" s="185"/>
      <c r="EY1" s="185"/>
      <c r="EZ1" s="185"/>
      <c r="FA1" s="185"/>
      <c r="FB1" s="185"/>
      <c r="FC1" s="185"/>
      <c r="FD1" s="185"/>
      <c r="FE1" s="185"/>
      <c r="FF1" s="185"/>
      <c r="FG1" s="185"/>
      <c r="FH1" s="185"/>
      <c r="FI1" s="185"/>
      <c r="FJ1" s="185"/>
      <c r="FK1" s="185"/>
      <c r="FL1" s="185"/>
      <c r="FM1" s="185"/>
      <c r="FN1" s="185"/>
      <c r="FO1" s="185"/>
      <c r="FP1" s="185"/>
      <c r="FQ1" s="185"/>
      <c r="FR1" s="185"/>
      <c r="FS1" s="185"/>
      <c r="FT1" s="185"/>
      <c r="FU1" s="185"/>
      <c r="FV1" s="185"/>
      <c r="FW1" s="185"/>
      <c r="FX1" s="185"/>
      <c r="FY1" s="185"/>
      <c r="FZ1" s="185"/>
      <c r="GA1" s="185"/>
      <c r="GB1" s="185"/>
      <c r="GC1" s="185"/>
      <c r="GD1" s="185"/>
      <c r="GE1" s="185"/>
      <c r="GF1" s="185"/>
      <c r="GG1" s="185"/>
      <c r="GH1" s="185"/>
      <c r="GI1" s="185"/>
      <c r="GJ1" s="185"/>
      <c r="GK1" s="185"/>
      <c r="GL1" s="185"/>
      <c r="GM1" s="185"/>
      <c r="GN1" s="185"/>
      <c r="GO1" s="185"/>
      <c r="GP1" s="185"/>
      <c r="GQ1" s="185"/>
      <c r="GR1" s="185"/>
      <c r="GS1" s="185"/>
      <c r="GT1" s="185"/>
      <c r="GU1" s="185"/>
      <c r="GV1" s="185"/>
      <c r="GW1" s="186"/>
      <c r="GX1" s="186"/>
      <c r="GY1" s="186"/>
      <c r="GZ1" s="186"/>
      <c r="HA1" s="186"/>
      <c r="HB1" s="187"/>
    </row>
    <row r="2" ht="15.75" customHeight="1">
      <c r="A2" s="188" t="s">
        <v>13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  <c r="EN2" s="189"/>
      <c r="EO2" s="189"/>
      <c r="EP2" s="189"/>
      <c r="EQ2" s="189"/>
      <c r="ER2" s="189"/>
      <c r="ES2" s="189"/>
      <c r="ET2" s="189"/>
      <c r="EU2" s="189"/>
      <c r="EV2" s="189"/>
      <c r="EW2" s="189"/>
      <c r="EX2" s="189"/>
      <c r="EY2" s="189"/>
      <c r="EZ2" s="189"/>
      <c r="FA2" s="189"/>
      <c r="FB2" s="189"/>
      <c r="FC2" s="189"/>
      <c r="FD2" s="189"/>
      <c r="FE2" s="189"/>
      <c r="FF2" s="189"/>
      <c r="FG2" s="189"/>
      <c r="FH2" s="189"/>
      <c r="FI2" s="189"/>
      <c r="FJ2" s="189"/>
      <c r="FK2" s="189"/>
      <c r="FL2" s="189"/>
      <c r="FM2" s="189"/>
      <c r="FN2" s="189"/>
      <c r="FO2" s="189"/>
      <c r="FP2" s="189"/>
      <c r="FQ2" s="189"/>
      <c r="FR2" s="189"/>
      <c r="FS2" s="189"/>
      <c r="FT2" s="189"/>
      <c r="FU2" s="189"/>
      <c r="FV2" s="189"/>
      <c r="FW2" s="189"/>
      <c r="FX2" s="189"/>
      <c r="FY2" s="189"/>
      <c r="FZ2" s="189"/>
      <c r="GA2" s="189"/>
      <c r="GB2" s="189"/>
      <c r="GC2" s="189"/>
      <c r="GD2" s="189"/>
      <c r="GE2" s="189"/>
      <c r="GF2" s="189"/>
      <c r="GG2" s="189"/>
      <c r="GH2" s="189"/>
      <c r="GI2" s="189"/>
      <c r="GJ2" s="189"/>
      <c r="GK2" s="189"/>
      <c r="GL2" s="190"/>
      <c r="GM2" s="6"/>
      <c r="GN2" s="191" t="s">
        <v>805</v>
      </c>
      <c r="GO2" s="5"/>
      <c r="GP2" s="5"/>
      <c r="GQ2" s="5"/>
      <c r="GR2" s="5"/>
      <c r="GS2" s="5"/>
      <c r="GT2" s="5"/>
      <c r="GU2" s="5"/>
      <c r="GV2" s="6"/>
      <c r="GW2" s="192"/>
      <c r="GX2" s="6"/>
      <c r="GY2" s="193" t="s">
        <v>16</v>
      </c>
      <c r="GZ2" s="193" t="s">
        <v>16</v>
      </c>
      <c r="HA2" s="193" t="s">
        <v>16</v>
      </c>
      <c r="HB2" s="194" t="s">
        <v>16</v>
      </c>
    </row>
    <row r="3" ht="14.25" customHeight="1">
      <c r="A3" s="26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  <c r="EN3" s="189"/>
      <c r="EO3" s="189"/>
      <c r="EP3" s="189"/>
      <c r="EQ3" s="189"/>
      <c r="ER3" s="189"/>
      <c r="ES3" s="189"/>
      <c r="ET3" s="189"/>
      <c r="EU3" s="189"/>
      <c r="EV3" s="189"/>
      <c r="EW3" s="189"/>
      <c r="EX3" s="189"/>
      <c r="EY3" s="189"/>
      <c r="EZ3" s="189"/>
      <c r="FA3" s="189"/>
      <c r="FB3" s="189"/>
      <c r="FC3" s="189"/>
      <c r="FD3" s="189"/>
      <c r="FE3" s="189"/>
      <c r="FF3" s="189"/>
      <c r="FG3" s="189"/>
      <c r="FH3" s="189"/>
      <c r="FI3" s="189"/>
      <c r="FJ3" s="189"/>
      <c r="FK3" s="189"/>
      <c r="FL3" s="189"/>
      <c r="FM3" s="189"/>
      <c r="FN3" s="189"/>
      <c r="FO3" s="189"/>
      <c r="FP3" s="189"/>
      <c r="FQ3" s="189"/>
      <c r="FR3" s="189"/>
      <c r="FS3" s="189"/>
      <c r="FT3" s="189"/>
      <c r="FU3" s="189"/>
      <c r="FV3" s="189"/>
      <c r="FW3" s="189"/>
      <c r="FX3" s="189"/>
      <c r="FY3" s="189"/>
      <c r="FZ3" s="189"/>
      <c r="GA3" s="189"/>
      <c r="GB3" s="189"/>
      <c r="GC3" s="189"/>
      <c r="GD3" s="189"/>
      <c r="GE3" s="189"/>
      <c r="GF3" s="189"/>
      <c r="GG3" s="189"/>
      <c r="GH3" s="189"/>
      <c r="GI3" s="189"/>
      <c r="GJ3" s="189"/>
      <c r="GK3" s="189"/>
      <c r="GL3" s="188" t="s">
        <v>12</v>
      </c>
      <c r="GM3" s="188" t="s">
        <v>806</v>
      </c>
      <c r="GN3" s="195" t="s">
        <v>807</v>
      </c>
      <c r="GO3" s="8"/>
      <c r="GP3" s="8"/>
      <c r="GQ3" s="9"/>
      <c r="GR3" s="196" t="s">
        <v>808</v>
      </c>
      <c r="GS3" s="8"/>
      <c r="GT3" s="8"/>
      <c r="GU3" s="9"/>
      <c r="GV3" s="197" t="s">
        <v>809</v>
      </c>
      <c r="GW3" s="198" t="s">
        <v>810</v>
      </c>
      <c r="GX3" s="9"/>
      <c r="GY3" s="26"/>
      <c r="GZ3" s="26"/>
      <c r="HA3" s="26"/>
      <c r="HB3" s="199"/>
    </row>
    <row r="4" ht="15.75" customHeight="1">
      <c r="A4" s="26"/>
      <c r="B4" s="200" t="s">
        <v>811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201" t="s">
        <v>812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202" t="s">
        <v>813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6"/>
      <c r="AX4" s="203" t="s">
        <v>814</v>
      </c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6"/>
      <c r="BN4" s="204" t="s">
        <v>815</v>
      </c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6"/>
      <c r="CD4" s="205" t="s">
        <v>816</v>
      </c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6"/>
      <c r="CT4" s="206" t="s">
        <v>817</v>
      </c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6"/>
      <c r="DJ4" s="207" t="s">
        <v>818</v>
      </c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6"/>
      <c r="DZ4" s="208" t="s">
        <v>819</v>
      </c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6"/>
      <c r="EP4" s="209" t="s">
        <v>820</v>
      </c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6"/>
      <c r="FF4" s="210" t="s">
        <v>821</v>
      </c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6"/>
      <c r="FV4" s="211" t="s">
        <v>822</v>
      </c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6"/>
      <c r="GL4" s="26"/>
      <c r="GM4" s="26"/>
      <c r="GN4" s="140"/>
      <c r="GQ4" s="141"/>
      <c r="GR4" s="140"/>
      <c r="GU4" s="141"/>
      <c r="GV4" s="26"/>
      <c r="GW4" s="140"/>
      <c r="GX4" s="141"/>
      <c r="GY4" s="26"/>
      <c r="GZ4" s="26"/>
      <c r="HA4" s="26"/>
      <c r="HB4" s="199"/>
    </row>
    <row r="5" ht="23.25" customHeight="1">
      <c r="A5" s="26"/>
      <c r="B5" s="212" t="s">
        <v>823</v>
      </c>
      <c r="C5" s="6"/>
      <c r="D5" s="212" t="s">
        <v>824</v>
      </c>
      <c r="E5" s="6"/>
      <c r="F5" s="212" t="s">
        <v>825</v>
      </c>
      <c r="G5" s="6"/>
      <c r="H5" s="212" t="s">
        <v>208</v>
      </c>
      <c r="I5" s="6"/>
      <c r="J5" s="212" t="s">
        <v>826</v>
      </c>
      <c r="K5" s="6"/>
      <c r="L5" s="212" t="s">
        <v>827</v>
      </c>
      <c r="M5" s="6"/>
      <c r="N5" s="212" t="s">
        <v>828</v>
      </c>
      <c r="O5" s="6"/>
      <c r="P5" s="212" t="s">
        <v>829</v>
      </c>
      <c r="Q5" s="6"/>
      <c r="R5" s="213" t="s">
        <v>823</v>
      </c>
      <c r="S5" s="6"/>
      <c r="T5" s="213" t="s">
        <v>824</v>
      </c>
      <c r="U5" s="6"/>
      <c r="V5" s="213" t="s">
        <v>825</v>
      </c>
      <c r="W5" s="6"/>
      <c r="X5" s="213" t="s">
        <v>208</v>
      </c>
      <c r="Y5" s="6"/>
      <c r="Z5" s="213" t="s">
        <v>826</v>
      </c>
      <c r="AA5" s="6"/>
      <c r="AB5" s="213" t="s">
        <v>827</v>
      </c>
      <c r="AC5" s="6"/>
      <c r="AD5" s="213" t="s">
        <v>828</v>
      </c>
      <c r="AE5" s="6"/>
      <c r="AF5" s="213" t="s">
        <v>829</v>
      </c>
      <c r="AG5" s="6"/>
      <c r="AH5" s="214" t="s">
        <v>823</v>
      </c>
      <c r="AI5" s="6"/>
      <c r="AJ5" s="214" t="s">
        <v>824</v>
      </c>
      <c r="AK5" s="6"/>
      <c r="AL5" s="214" t="s">
        <v>825</v>
      </c>
      <c r="AM5" s="6"/>
      <c r="AN5" s="214" t="s">
        <v>208</v>
      </c>
      <c r="AO5" s="6"/>
      <c r="AP5" s="214" t="s">
        <v>826</v>
      </c>
      <c r="AQ5" s="6"/>
      <c r="AR5" s="214" t="s">
        <v>827</v>
      </c>
      <c r="AS5" s="6"/>
      <c r="AT5" s="214" t="s">
        <v>828</v>
      </c>
      <c r="AU5" s="6"/>
      <c r="AV5" s="214" t="s">
        <v>829</v>
      </c>
      <c r="AW5" s="6"/>
      <c r="AX5" s="215" t="s">
        <v>823</v>
      </c>
      <c r="AY5" s="6"/>
      <c r="AZ5" s="215" t="s">
        <v>824</v>
      </c>
      <c r="BA5" s="6"/>
      <c r="BB5" s="215" t="s">
        <v>825</v>
      </c>
      <c r="BC5" s="6"/>
      <c r="BD5" s="215" t="s">
        <v>208</v>
      </c>
      <c r="BE5" s="6"/>
      <c r="BF5" s="215" t="s">
        <v>826</v>
      </c>
      <c r="BG5" s="6"/>
      <c r="BH5" s="215" t="s">
        <v>827</v>
      </c>
      <c r="BI5" s="6"/>
      <c r="BJ5" s="215" t="s">
        <v>828</v>
      </c>
      <c r="BK5" s="6"/>
      <c r="BL5" s="215" t="s">
        <v>829</v>
      </c>
      <c r="BM5" s="6"/>
      <c r="BN5" s="216" t="s">
        <v>823</v>
      </c>
      <c r="BO5" s="6"/>
      <c r="BP5" s="216" t="s">
        <v>824</v>
      </c>
      <c r="BQ5" s="6"/>
      <c r="BR5" s="216" t="s">
        <v>825</v>
      </c>
      <c r="BS5" s="6"/>
      <c r="BT5" s="216" t="s">
        <v>208</v>
      </c>
      <c r="BU5" s="6"/>
      <c r="BV5" s="216" t="s">
        <v>826</v>
      </c>
      <c r="BW5" s="6"/>
      <c r="BX5" s="216" t="s">
        <v>827</v>
      </c>
      <c r="BY5" s="6"/>
      <c r="BZ5" s="216" t="s">
        <v>828</v>
      </c>
      <c r="CA5" s="6"/>
      <c r="CB5" s="216" t="s">
        <v>829</v>
      </c>
      <c r="CC5" s="6"/>
      <c r="CD5" s="217" t="s">
        <v>823</v>
      </c>
      <c r="CE5" s="6"/>
      <c r="CF5" s="217" t="s">
        <v>824</v>
      </c>
      <c r="CG5" s="6"/>
      <c r="CH5" s="217" t="s">
        <v>825</v>
      </c>
      <c r="CI5" s="6"/>
      <c r="CJ5" s="217" t="s">
        <v>208</v>
      </c>
      <c r="CK5" s="6"/>
      <c r="CL5" s="217" t="s">
        <v>826</v>
      </c>
      <c r="CM5" s="6"/>
      <c r="CN5" s="217" t="s">
        <v>827</v>
      </c>
      <c r="CO5" s="6"/>
      <c r="CP5" s="217" t="s">
        <v>828</v>
      </c>
      <c r="CQ5" s="6"/>
      <c r="CR5" s="217" t="s">
        <v>829</v>
      </c>
      <c r="CS5" s="6"/>
      <c r="CT5" s="218" t="s">
        <v>823</v>
      </c>
      <c r="CU5" s="6"/>
      <c r="CV5" s="218" t="s">
        <v>824</v>
      </c>
      <c r="CW5" s="6"/>
      <c r="CX5" s="218" t="s">
        <v>825</v>
      </c>
      <c r="CY5" s="6"/>
      <c r="CZ5" s="218" t="s">
        <v>208</v>
      </c>
      <c r="DA5" s="6"/>
      <c r="DB5" s="218" t="s">
        <v>826</v>
      </c>
      <c r="DC5" s="6"/>
      <c r="DD5" s="218" t="s">
        <v>827</v>
      </c>
      <c r="DE5" s="6"/>
      <c r="DF5" s="218" t="s">
        <v>828</v>
      </c>
      <c r="DG5" s="6"/>
      <c r="DH5" s="218" t="s">
        <v>829</v>
      </c>
      <c r="DI5" s="6"/>
      <c r="DJ5" s="219" t="s">
        <v>823</v>
      </c>
      <c r="DK5" s="6"/>
      <c r="DL5" s="219" t="s">
        <v>824</v>
      </c>
      <c r="DM5" s="6"/>
      <c r="DN5" s="219" t="s">
        <v>825</v>
      </c>
      <c r="DO5" s="6"/>
      <c r="DP5" s="219" t="s">
        <v>208</v>
      </c>
      <c r="DQ5" s="6"/>
      <c r="DR5" s="219" t="s">
        <v>826</v>
      </c>
      <c r="DS5" s="6"/>
      <c r="DT5" s="219" t="s">
        <v>827</v>
      </c>
      <c r="DU5" s="6"/>
      <c r="DV5" s="219" t="s">
        <v>828</v>
      </c>
      <c r="DW5" s="6"/>
      <c r="DX5" s="219" t="s">
        <v>829</v>
      </c>
      <c r="DY5" s="6"/>
      <c r="DZ5" s="220" t="s">
        <v>823</v>
      </c>
      <c r="EA5" s="6"/>
      <c r="EB5" s="220" t="s">
        <v>824</v>
      </c>
      <c r="EC5" s="6"/>
      <c r="ED5" s="220" t="s">
        <v>825</v>
      </c>
      <c r="EE5" s="6"/>
      <c r="EF5" s="220" t="s">
        <v>208</v>
      </c>
      <c r="EG5" s="6"/>
      <c r="EH5" s="220" t="s">
        <v>826</v>
      </c>
      <c r="EI5" s="6"/>
      <c r="EJ5" s="220" t="s">
        <v>827</v>
      </c>
      <c r="EK5" s="6"/>
      <c r="EL5" s="220" t="s">
        <v>828</v>
      </c>
      <c r="EM5" s="6"/>
      <c r="EN5" s="220" t="s">
        <v>829</v>
      </c>
      <c r="EO5" s="6"/>
      <c r="EP5" s="221" t="s">
        <v>823</v>
      </c>
      <c r="EQ5" s="6"/>
      <c r="ER5" s="221" t="s">
        <v>824</v>
      </c>
      <c r="ES5" s="6"/>
      <c r="ET5" s="221" t="s">
        <v>825</v>
      </c>
      <c r="EU5" s="6"/>
      <c r="EV5" s="221" t="s">
        <v>208</v>
      </c>
      <c r="EW5" s="6"/>
      <c r="EX5" s="221" t="s">
        <v>826</v>
      </c>
      <c r="EY5" s="6"/>
      <c r="EZ5" s="221" t="s">
        <v>827</v>
      </c>
      <c r="FA5" s="6"/>
      <c r="FB5" s="221" t="s">
        <v>828</v>
      </c>
      <c r="FC5" s="6"/>
      <c r="FD5" s="221" t="s">
        <v>829</v>
      </c>
      <c r="FE5" s="6"/>
      <c r="FF5" s="222" t="s">
        <v>823</v>
      </c>
      <c r="FG5" s="6"/>
      <c r="FH5" s="222" t="s">
        <v>824</v>
      </c>
      <c r="FI5" s="6"/>
      <c r="FJ5" s="222" t="s">
        <v>825</v>
      </c>
      <c r="FK5" s="6"/>
      <c r="FL5" s="222" t="s">
        <v>208</v>
      </c>
      <c r="FM5" s="6"/>
      <c r="FN5" s="222" t="s">
        <v>826</v>
      </c>
      <c r="FO5" s="6"/>
      <c r="FP5" s="222" t="s">
        <v>827</v>
      </c>
      <c r="FQ5" s="6"/>
      <c r="FR5" s="222" t="s">
        <v>828</v>
      </c>
      <c r="FS5" s="6"/>
      <c r="FT5" s="222" t="s">
        <v>829</v>
      </c>
      <c r="FU5" s="6"/>
      <c r="FV5" s="223" t="s">
        <v>823</v>
      </c>
      <c r="FW5" s="6"/>
      <c r="FX5" s="223" t="s">
        <v>824</v>
      </c>
      <c r="FY5" s="6"/>
      <c r="FZ5" s="223" t="s">
        <v>825</v>
      </c>
      <c r="GA5" s="6"/>
      <c r="GB5" s="223" t="s">
        <v>208</v>
      </c>
      <c r="GC5" s="6"/>
      <c r="GD5" s="223" t="s">
        <v>826</v>
      </c>
      <c r="GE5" s="6"/>
      <c r="GF5" s="223" t="s">
        <v>827</v>
      </c>
      <c r="GG5" s="6"/>
      <c r="GH5" s="223" t="s">
        <v>828</v>
      </c>
      <c r="GI5" s="6"/>
      <c r="GJ5" s="223" t="s">
        <v>829</v>
      </c>
      <c r="GK5" s="6"/>
      <c r="GL5" s="26"/>
      <c r="GM5" s="26"/>
      <c r="GN5" s="12"/>
      <c r="GO5" s="13"/>
      <c r="GP5" s="13"/>
      <c r="GQ5" s="14"/>
      <c r="GR5" s="12"/>
      <c r="GS5" s="13"/>
      <c r="GT5" s="13"/>
      <c r="GU5" s="14"/>
      <c r="GV5" s="26"/>
      <c r="GW5" s="12"/>
      <c r="GX5" s="14"/>
      <c r="GY5" s="26"/>
      <c r="GZ5" s="26"/>
      <c r="HA5" s="26"/>
      <c r="HB5" s="199"/>
    </row>
    <row r="6" ht="70.5" customHeight="1">
      <c r="A6" s="27"/>
      <c r="B6" s="224" t="s">
        <v>830</v>
      </c>
      <c r="C6" s="224" t="s">
        <v>831</v>
      </c>
      <c r="D6" s="224" t="s">
        <v>830</v>
      </c>
      <c r="E6" s="224" t="s">
        <v>831</v>
      </c>
      <c r="F6" s="224" t="s">
        <v>830</v>
      </c>
      <c r="G6" s="224" t="s">
        <v>831</v>
      </c>
      <c r="H6" s="224" t="s">
        <v>830</v>
      </c>
      <c r="I6" s="224" t="s">
        <v>831</v>
      </c>
      <c r="J6" s="224" t="s">
        <v>830</v>
      </c>
      <c r="K6" s="224" t="s">
        <v>831</v>
      </c>
      <c r="L6" s="224" t="s">
        <v>830</v>
      </c>
      <c r="M6" s="224" t="s">
        <v>831</v>
      </c>
      <c r="N6" s="224" t="s">
        <v>830</v>
      </c>
      <c r="O6" s="224" t="s">
        <v>831</v>
      </c>
      <c r="P6" s="224" t="s">
        <v>830</v>
      </c>
      <c r="Q6" s="224" t="s">
        <v>831</v>
      </c>
      <c r="R6" s="224" t="s">
        <v>830</v>
      </c>
      <c r="S6" s="224" t="s">
        <v>831</v>
      </c>
      <c r="T6" s="224" t="s">
        <v>830</v>
      </c>
      <c r="U6" s="224" t="s">
        <v>831</v>
      </c>
      <c r="V6" s="224" t="s">
        <v>830</v>
      </c>
      <c r="W6" s="224" t="s">
        <v>831</v>
      </c>
      <c r="X6" s="224" t="s">
        <v>830</v>
      </c>
      <c r="Y6" s="224" t="s">
        <v>831</v>
      </c>
      <c r="Z6" s="224" t="s">
        <v>830</v>
      </c>
      <c r="AA6" s="224" t="s">
        <v>831</v>
      </c>
      <c r="AB6" s="224" t="s">
        <v>830</v>
      </c>
      <c r="AC6" s="224" t="s">
        <v>831</v>
      </c>
      <c r="AD6" s="224" t="s">
        <v>830</v>
      </c>
      <c r="AE6" s="224" t="s">
        <v>831</v>
      </c>
      <c r="AF6" s="224" t="s">
        <v>830</v>
      </c>
      <c r="AG6" s="224" t="s">
        <v>831</v>
      </c>
      <c r="AH6" s="224" t="s">
        <v>830</v>
      </c>
      <c r="AI6" s="224" t="s">
        <v>831</v>
      </c>
      <c r="AJ6" s="224" t="s">
        <v>830</v>
      </c>
      <c r="AK6" s="224" t="s">
        <v>831</v>
      </c>
      <c r="AL6" s="224" t="s">
        <v>830</v>
      </c>
      <c r="AM6" s="224" t="s">
        <v>831</v>
      </c>
      <c r="AN6" s="224" t="s">
        <v>830</v>
      </c>
      <c r="AO6" s="224" t="s">
        <v>831</v>
      </c>
      <c r="AP6" s="224" t="s">
        <v>830</v>
      </c>
      <c r="AQ6" s="224" t="s">
        <v>831</v>
      </c>
      <c r="AR6" s="224" t="s">
        <v>830</v>
      </c>
      <c r="AS6" s="224" t="s">
        <v>831</v>
      </c>
      <c r="AT6" s="224" t="s">
        <v>830</v>
      </c>
      <c r="AU6" s="224" t="s">
        <v>831</v>
      </c>
      <c r="AV6" s="224" t="s">
        <v>830</v>
      </c>
      <c r="AW6" s="224" t="s">
        <v>831</v>
      </c>
      <c r="AX6" s="224" t="s">
        <v>830</v>
      </c>
      <c r="AY6" s="224" t="s">
        <v>831</v>
      </c>
      <c r="AZ6" s="224" t="s">
        <v>830</v>
      </c>
      <c r="BA6" s="224" t="s">
        <v>831</v>
      </c>
      <c r="BB6" s="224" t="s">
        <v>830</v>
      </c>
      <c r="BC6" s="224" t="s">
        <v>831</v>
      </c>
      <c r="BD6" s="224" t="s">
        <v>830</v>
      </c>
      <c r="BE6" s="224" t="s">
        <v>831</v>
      </c>
      <c r="BF6" s="224" t="s">
        <v>830</v>
      </c>
      <c r="BG6" s="224" t="s">
        <v>831</v>
      </c>
      <c r="BH6" s="224" t="s">
        <v>830</v>
      </c>
      <c r="BI6" s="224" t="s">
        <v>831</v>
      </c>
      <c r="BJ6" s="224" t="s">
        <v>830</v>
      </c>
      <c r="BK6" s="224" t="s">
        <v>831</v>
      </c>
      <c r="BL6" s="224" t="s">
        <v>830</v>
      </c>
      <c r="BM6" s="224" t="s">
        <v>831</v>
      </c>
      <c r="BN6" s="224" t="s">
        <v>830</v>
      </c>
      <c r="BO6" s="224" t="s">
        <v>831</v>
      </c>
      <c r="BP6" s="224" t="s">
        <v>830</v>
      </c>
      <c r="BQ6" s="224" t="s">
        <v>831</v>
      </c>
      <c r="BR6" s="224" t="s">
        <v>830</v>
      </c>
      <c r="BS6" s="224" t="s">
        <v>831</v>
      </c>
      <c r="BT6" s="224" t="s">
        <v>830</v>
      </c>
      <c r="BU6" s="224" t="s">
        <v>831</v>
      </c>
      <c r="BV6" s="224" t="s">
        <v>830</v>
      </c>
      <c r="BW6" s="224" t="s">
        <v>831</v>
      </c>
      <c r="BX6" s="224" t="s">
        <v>830</v>
      </c>
      <c r="BY6" s="224" t="s">
        <v>831</v>
      </c>
      <c r="BZ6" s="224" t="s">
        <v>830</v>
      </c>
      <c r="CA6" s="224" t="s">
        <v>831</v>
      </c>
      <c r="CB6" s="224" t="s">
        <v>830</v>
      </c>
      <c r="CC6" s="224" t="s">
        <v>831</v>
      </c>
      <c r="CD6" s="224" t="s">
        <v>830</v>
      </c>
      <c r="CE6" s="224" t="s">
        <v>831</v>
      </c>
      <c r="CF6" s="224" t="s">
        <v>830</v>
      </c>
      <c r="CG6" s="224" t="s">
        <v>831</v>
      </c>
      <c r="CH6" s="224" t="s">
        <v>830</v>
      </c>
      <c r="CI6" s="224" t="s">
        <v>831</v>
      </c>
      <c r="CJ6" s="224" t="s">
        <v>830</v>
      </c>
      <c r="CK6" s="224" t="s">
        <v>831</v>
      </c>
      <c r="CL6" s="224" t="s">
        <v>830</v>
      </c>
      <c r="CM6" s="224" t="s">
        <v>831</v>
      </c>
      <c r="CN6" s="224" t="s">
        <v>830</v>
      </c>
      <c r="CO6" s="224" t="s">
        <v>831</v>
      </c>
      <c r="CP6" s="224" t="s">
        <v>830</v>
      </c>
      <c r="CQ6" s="224" t="s">
        <v>831</v>
      </c>
      <c r="CR6" s="224" t="s">
        <v>830</v>
      </c>
      <c r="CS6" s="224" t="s">
        <v>831</v>
      </c>
      <c r="CT6" s="224" t="s">
        <v>830</v>
      </c>
      <c r="CU6" s="224" t="s">
        <v>831</v>
      </c>
      <c r="CV6" s="224" t="s">
        <v>830</v>
      </c>
      <c r="CW6" s="224" t="s">
        <v>831</v>
      </c>
      <c r="CX6" s="224" t="s">
        <v>830</v>
      </c>
      <c r="CY6" s="224" t="s">
        <v>831</v>
      </c>
      <c r="CZ6" s="224" t="s">
        <v>830</v>
      </c>
      <c r="DA6" s="224" t="s">
        <v>831</v>
      </c>
      <c r="DB6" s="224" t="s">
        <v>830</v>
      </c>
      <c r="DC6" s="224" t="s">
        <v>831</v>
      </c>
      <c r="DD6" s="224" t="s">
        <v>830</v>
      </c>
      <c r="DE6" s="224" t="s">
        <v>831</v>
      </c>
      <c r="DF6" s="224" t="s">
        <v>830</v>
      </c>
      <c r="DG6" s="224" t="s">
        <v>831</v>
      </c>
      <c r="DH6" s="224" t="s">
        <v>830</v>
      </c>
      <c r="DI6" s="224" t="s">
        <v>831</v>
      </c>
      <c r="DJ6" s="224" t="s">
        <v>830</v>
      </c>
      <c r="DK6" s="224" t="s">
        <v>831</v>
      </c>
      <c r="DL6" s="224" t="s">
        <v>830</v>
      </c>
      <c r="DM6" s="224" t="s">
        <v>831</v>
      </c>
      <c r="DN6" s="224" t="s">
        <v>830</v>
      </c>
      <c r="DO6" s="224" t="s">
        <v>831</v>
      </c>
      <c r="DP6" s="224" t="s">
        <v>830</v>
      </c>
      <c r="DQ6" s="224" t="s">
        <v>831</v>
      </c>
      <c r="DR6" s="224" t="s">
        <v>830</v>
      </c>
      <c r="DS6" s="224" t="s">
        <v>831</v>
      </c>
      <c r="DT6" s="224" t="s">
        <v>830</v>
      </c>
      <c r="DU6" s="224" t="s">
        <v>831</v>
      </c>
      <c r="DV6" s="224" t="s">
        <v>830</v>
      </c>
      <c r="DW6" s="224" t="s">
        <v>831</v>
      </c>
      <c r="DX6" s="224" t="s">
        <v>830</v>
      </c>
      <c r="DY6" s="224" t="s">
        <v>831</v>
      </c>
      <c r="DZ6" s="224" t="s">
        <v>830</v>
      </c>
      <c r="EA6" s="224" t="s">
        <v>831</v>
      </c>
      <c r="EB6" s="224" t="s">
        <v>830</v>
      </c>
      <c r="EC6" s="224" t="s">
        <v>831</v>
      </c>
      <c r="ED6" s="224" t="s">
        <v>830</v>
      </c>
      <c r="EE6" s="224" t="s">
        <v>831</v>
      </c>
      <c r="EF6" s="224" t="s">
        <v>830</v>
      </c>
      <c r="EG6" s="224" t="s">
        <v>831</v>
      </c>
      <c r="EH6" s="224" t="s">
        <v>830</v>
      </c>
      <c r="EI6" s="224" t="s">
        <v>831</v>
      </c>
      <c r="EJ6" s="224" t="s">
        <v>830</v>
      </c>
      <c r="EK6" s="224" t="s">
        <v>831</v>
      </c>
      <c r="EL6" s="224" t="s">
        <v>830</v>
      </c>
      <c r="EM6" s="224" t="s">
        <v>831</v>
      </c>
      <c r="EN6" s="224" t="s">
        <v>830</v>
      </c>
      <c r="EO6" s="224" t="s">
        <v>831</v>
      </c>
      <c r="EP6" s="224" t="s">
        <v>830</v>
      </c>
      <c r="EQ6" s="224" t="s">
        <v>831</v>
      </c>
      <c r="ER6" s="224" t="s">
        <v>830</v>
      </c>
      <c r="ES6" s="224" t="s">
        <v>831</v>
      </c>
      <c r="ET6" s="224" t="s">
        <v>830</v>
      </c>
      <c r="EU6" s="224" t="s">
        <v>831</v>
      </c>
      <c r="EV6" s="224" t="s">
        <v>830</v>
      </c>
      <c r="EW6" s="224" t="s">
        <v>831</v>
      </c>
      <c r="EX6" s="224" t="s">
        <v>830</v>
      </c>
      <c r="EY6" s="224" t="s">
        <v>831</v>
      </c>
      <c r="EZ6" s="224" t="s">
        <v>830</v>
      </c>
      <c r="FA6" s="224" t="s">
        <v>831</v>
      </c>
      <c r="FB6" s="224" t="s">
        <v>830</v>
      </c>
      <c r="FC6" s="224" t="s">
        <v>831</v>
      </c>
      <c r="FD6" s="224" t="s">
        <v>830</v>
      </c>
      <c r="FE6" s="224" t="s">
        <v>831</v>
      </c>
      <c r="FF6" s="224" t="s">
        <v>830</v>
      </c>
      <c r="FG6" s="224" t="s">
        <v>831</v>
      </c>
      <c r="FH6" s="224" t="s">
        <v>830</v>
      </c>
      <c r="FI6" s="224" t="s">
        <v>831</v>
      </c>
      <c r="FJ6" s="224" t="s">
        <v>830</v>
      </c>
      <c r="FK6" s="224" t="s">
        <v>831</v>
      </c>
      <c r="FL6" s="224" t="s">
        <v>830</v>
      </c>
      <c r="FM6" s="224" t="s">
        <v>831</v>
      </c>
      <c r="FN6" s="224" t="s">
        <v>830</v>
      </c>
      <c r="FO6" s="224" t="s">
        <v>831</v>
      </c>
      <c r="FP6" s="224" t="s">
        <v>830</v>
      </c>
      <c r="FQ6" s="224" t="s">
        <v>831</v>
      </c>
      <c r="FR6" s="224" t="s">
        <v>830</v>
      </c>
      <c r="FS6" s="224" t="s">
        <v>831</v>
      </c>
      <c r="FT6" s="224" t="s">
        <v>830</v>
      </c>
      <c r="FU6" s="224" t="s">
        <v>831</v>
      </c>
      <c r="FV6" s="224" t="s">
        <v>830</v>
      </c>
      <c r="FW6" s="224" t="s">
        <v>831</v>
      </c>
      <c r="FX6" s="224" t="s">
        <v>830</v>
      </c>
      <c r="FY6" s="224" t="s">
        <v>831</v>
      </c>
      <c r="FZ6" s="224" t="s">
        <v>830</v>
      </c>
      <c r="GA6" s="224" t="s">
        <v>831</v>
      </c>
      <c r="GB6" s="224" t="s">
        <v>830</v>
      </c>
      <c r="GC6" s="224" t="s">
        <v>831</v>
      </c>
      <c r="GD6" s="224" t="s">
        <v>830</v>
      </c>
      <c r="GE6" s="224" t="s">
        <v>831</v>
      </c>
      <c r="GF6" s="224" t="s">
        <v>830</v>
      </c>
      <c r="GG6" s="224" t="s">
        <v>831</v>
      </c>
      <c r="GH6" s="224" t="s">
        <v>830</v>
      </c>
      <c r="GI6" s="224" t="s">
        <v>831</v>
      </c>
      <c r="GJ6" s="224" t="s">
        <v>830</v>
      </c>
      <c r="GK6" s="224" t="s">
        <v>831</v>
      </c>
      <c r="GL6" s="27"/>
      <c r="GM6" s="27"/>
      <c r="GN6" s="225" t="s">
        <v>832</v>
      </c>
      <c r="GO6" s="226" t="s">
        <v>830</v>
      </c>
      <c r="GP6" s="226" t="s">
        <v>831</v>
      </c>
      <c r="GQ6" s="227" t="s">
        <v>833</v>
      </c>
      <c r="GR6" s="228" t="s">
        <v>832</v>
      </c>
      <c r="GS6" s="229" t="s">
        <v>830</v>
      </c>
      <c r="GT6" s="229" t="s">
        <v>831</v>
      </c>
      <c r="GU6" s="230" t="s">
        <v>833</v>
      </c>
      <c r="GV6" s="27"/>
      <c r="GW6" s="231" t="s">
        <v>834</v>
      </c>
      <c r="GX6" s="231" t="s">
        <v>835</v>
      </c>
      <c r="GY6" s="27"/>
      <c r="GZ6" s="27"/>
      <c r="HA6" s="27"/>
      <c r="HB6" s="232"/>
    </row>
    <row r="7">
      <c r="A7" s="80" t="s">
        <v>291</v>
      </c>
      <c r="B7" s="76"/>
      <c r="C7" s="76"/>
      <c r="D7" s="76">
        <v>1.0</v>
      </c>
      <c r="E7" s="76">
        <v>1.0</v>
      </c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>
        <v>1.0</v>
      </c>
      <c r="U7" s="76">
        <v>1.0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>
        <v>1.0</v>
      </c>
      <c r="AK7" s="76">
        <v>1.0</v>
      </c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>
        <v>1.0</v>
      </c>
      <c r="BA7" s="76">
        <v>1.0</v>
      </c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>
        <v>1.0</v>
      </c>
      <c r="BQ7" s="76">
        <v>1.0</v>
      </c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>
        <v>1.0</v>
      </c>
      <c r="CG7" s="76">
        <v>1.0</v>
      </c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>
        <v>1.0</v>
      </c>
      <c r="CW7" s="76">
        <v>1.0</v>
      </c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>
        <v>1.0</v>
      </c>
      <c r="DM7" s="76">
        <v>1.0</v>
      </c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>
        <v>1.0</v>
      </c>
      <c r="EC7" s="76">
        <v>1.0</v>
      </c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 t="s">
        <v>836</v>
      </c>
      <c r="GM7" s="76" t="s">
        <v>837</v>
      </c>
      <c r="GN7" s="233">
        <v>0.5</v>
      </c>
      <c r="GO7" s="234">
        <f t="shared" ref="GO7:GP7" si="1">+B7+D7+F7+H7+J7+L7+N7+P7+R7+T7+V7+X7+Z7+AB7+AD7+AF7+AH7+AJ7+AL7+AN7+AP7+AR7+AT7+AV7+AX7+AZ7+BB7+BD7+BF7+BH7+BJ7+BL7+BN7+BP7++BR7+BT7+BV7+BX7+BZ7+CB7+CD7+CF7+CH7+CJ7+CL7+CN7+CP7+CR7</f>
        <v>6</v>
      </c>
      <c r="GP7" s="234">
        <f t="shared" si="1"/>
        <v>6</v>
      </c>
      <c r="GQ7" s="235">
        <f t="shared" ref="GQ7:GQ37" si="4">+GO7/GP7</f>
        <v>1</v>
      </c>
      <c r="GR7" s="236">
        <v>0.5</v>
      </c>
      <c r="GS7" s="237">
        <f t="shared" ref="GS7:GT7" si="2">+CT7+CV7+CX7+CZ7+DB7+DD7+DF7+DH7+DJ7+DL7+DN7+DP7+DR7+DT7+DV7+DX7+DZ7+EB7+ED7+EF7+EH7+EJ7+EL7+EN7+EP7+ER7+ET7+EV7+EX7+EZ7+FB7+FD7+FF7+FH7+FJ7+FL7+FN7+FP7+FR7+FT7+FV7+FX7+FZ7+GB7+GD7+GF7+GH7+GJ7</f>
        <v>3</v>
      </c>
      <c r="GT7" s="237">
        <f t="shared" si="2"/>
        <v>3</v>
      </c>
      <c r="GU7" s="238">
        <f t="shared" ref="GU7:GU37" si="6">+GS7/GT7</f>
        <v>1</v>
      </c>
      <c r="GV7" s="239">
        <f t="shared" ref="GV7:GV24" si="7">+GN7+GR7</f>
        <v>1</v>
      </c>
      <c r="GW7" s="240">
        <f t="shared" ref="GW7:GW37" si="8">((GX7)/GV7)</f>
        <v>2</v>
      </c>
      <c r="GX7" s="241">
        <f t="shared" ref="GX7:GX37" si="9">+GQ7+GU7</f>
        <v>2</v>
      </c>
      <c r="GY7" s="76" t="s">
        <v>838</v>
      </c>
      <c r="GZ7" s="76" t="s">
        <v>838</v>
      </c>
      <c r="HA7" s="76" t="s">
        <v>838</v>
      </c>
      <c r="HB7" s="242" t="s">
        <v>838</v>
      </c>
    </row>
    <row r="8" ht="153.75" customHeight="1">
      <c r="A8" s="27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>
        <v>1.0</v>
      </c>
      <c r="FY8" s="63">
        <v>1.0</v>
      </c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243" t="s">
        <v>839</v>
      </c>
      <c r="GM8" s="243" t="s">
        <v>840</v>
      </c>
      <c r="GN8" s="244">
        <v>0.3</v>
      </c>
      <c r="GO8" s="245">
        <f t="shared" ref="GO8:GP8" si="3">+B8+D8+F8+H8+J8+L8+N8+P8+R8+T8+V8+X8+Z8+AB8+AD8+AF8+AH8+AJ8+AL8+AN8+AP8+AR8+AT8+AV8+AX8+AZ8+BB8+BD8+BF8+BH8+BJ8+BL8+BN8+BP8++BR8+BT8+BV8+BX8+BZ8+CB8+CD8+CF8+CH8+CJ8+CL8+CN8+CP8+CR8</f>
        <v>0</v>
      </c>
      <c r="GP8" s="245">
        <f t="shared" si="3"/>
        <v>0</v>
      </c>
      <c r="GQ8" s="244" t="str">
        <f t="shared" si="4"/>
        <v>#DIV/0!</v>
      </c>
      <c r="GR8" s="244">
        <v>0.3</v>
      </c>
      <c r="GS8" s="246">
        <f t="shared" ref="GS8:GT8" si="5">+CT8+CV8+CX8+CZ8+DB8+DD8+DF8+DH8+DJ8+DL8+DN8+DP8+DR8+DT8+DV8+DX8+DZ8+EB8+ED8+EF8+EH8+EJ8+EL8+EN8+EP8+ER8+ET8+EV8+EX8+EZ8+FB8+FD8+FF8+FH8+FJ8+FL8+FN8+FP8+FR8+FT8+FV8+FX8+FZ8+GB8+GD8+GF8+GH8+GJ8</f>
        <v>1</v>
      </c>
      <c r="GT8" s="246">
        <f t="shared" si="5"/>
        <v>1</v>
      </c>
      <c r="GU8" s="244">
        <f t="shared" si="6"/>
        <v>1</v>
      </c>
      <c r="GV8" s="247">
        <f t="shared" si="7"/>
        <v>0.6</v>
      </c>
      <c r="GW8" s="248" t="str">
        <f t="shared" si="8"/>
        <v>#DIV/0!</v>
      </c>
      <c r="GX8" s="249" t="str">
        <f t="shared" si="9"/>
        <v>#DIV/0!</v>
      </c>
      <c r="GY8" s="243" t="s">
        <v>841</v>
      </c>
      <c r="GZ8" s="243" t="s">
        <v>841</v>
      </c>
      <c r="HA8" s="243" t="s">
        <v>841</v>
      </c>
      <c r="HB8" s="250" t="s">
        <v>842</v>
      </c>
    </row>
    <row r="9">
      <c r="A9" s="243" t="s">
        <v>291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  <c r="Z9" s="243"/>
      <c r="AA9" s="243"/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/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243"/>
      <c r="BC9" s="243"/>
      <c r="BD9" s="243"/>
      <c r="BE9" s="243"/>
      <c r="BF9" s="243"/>
      <c r="BG9" s="243"/>
      <c r="BH9" s="243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>
        <v>1.0</v>
      </c>
      <c r="FY9" s="243">
        <v>1.0</v>
      </c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 t="s">
        <v>843</v>
      </c>
      <c r="GM9" s="243" t="s">
        <v>840</v>
      </c>
      <c r="GN9" s="244">
        <v>0.3</v>
      </c>
      <c r="GO9" s="245">
        <f t="shared" ref="GO9:GP9" si="10">+B9+D9+F9+H9+J9+L9+N9+P9+R9+T9+V9+X9+Z9+AB9+AD9+AF9+AH9+AJ9+AL9+AN9+AP9+AR9+AT9+AV9+AX9+AZ9+BB9+BD9+BF9+BH9+BJ9+BL9+BN9+BP9++BR9+BT9+BV9+BX9+BZ9+CB9+CD9+CF9+CH9+CJ9+CL9+CN9+CP9+CR9</f>
        <v>0</v>
      </c>
      <c r="GP9" s="245">
        <f t="shared" si="10"/>
        <v>0</v>
      </c>
      <c r="GQ9" s="244" t="str">
        <f t="shared" si="4"/>
        <v>#DIV/0!</v>
      </c>
      <c r="GR9" s="244">
        <v>0.3</v>
      </c>
      <c r="GS9" s="246">
        <f t="shared" ref="GS9:GT9" si="11">+CT9+CV9+CX9+CZ9+DB9+DD9+DF9+DH9+DJ9+DL9+DN9+DP9+DR9+DT9+DV9+DX9+DZ9+EB9+ED9+EF9+EH9+EJ9+EL9+EN9+EP9+ER9+ET9+EV9+EX9+EZ9+FB9+FD9+FF9+FH9+FJ9+FL9+FN9+FP9+FR9+FT9+FV9+FX9+FZ9+GB9+GD9+GF9+GH9+GJ9</f>
        <v>1</v>
      </c>
      <c r="GT9" s="246">
        <f t="shared" si="11"/>
        <v>1</v>
      </c>
      <c r="GU9" s="244">
        <f t="shared" si="6"/>
        <v>1</v>
      </c>
      <c r="GV9" s="247">
        <f t="shared" si="7"/>
        <v>0.6</v>
      </c>
      <c r="GW9" s="248" t="str">
        <f t="shared" si="8"/>
        <v>#DIV/0!</v>
      </c>
      <c r="GX9" s="249" t="str">
        <f t="shared" si="9"/>
        <v>#DIV/0!</v>
      </c>
      <c r="GY9" s="243" t="s">
        <v>841</v>
      </c>
      <c r="GZ9" s="243" t="s">
        <v>841</v>
      </c>
      <c r="HA9" s="243" t="s">
        <v>841</v>
      </c>
      <c r="HB9" s="250" t="s">
        <v>844</v>
      </c>
    </row>
    <row r="10" ht="171.0" customHeight="1">
      <c r="A10" s="76" t="s">
        <v>291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>
        <v>1.0</v>
      </c>
      <c r="FY10" s="76">
        <v>1.0</v>
      </c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 t="s">
        <v>845</v>
      </c>
      <c r="GM10" s="76" t="s">
        <v>846</v>
      </c>
      <c r="GN10" s="251">
        <v>0.0</v>
      </c>
      <c r="GO10" s="234">
        <f t="shared" ref="GO10:GP10" si="12">+B10+D10+F10+H10+J10+L10+N10+P10+R10+T10+V10+X10+Z10+AB10+AD10+AF10+AH10+AJ10+AL10+AN10+AP10+AR10+AT10+AV10+AX10+AZ10+BB10+BD10+BF10+BH10+BJ10+BL10+BN10+BP10++BR10+BT10+BV10+BX10+BZ10+CB10+CD10+CF10+CH10+CJ10+CL10+CN10+CP10+CR10</f>
        <v>0</v>
      </c>
      <c r="GP10" s="234">
        <f t="shared" si="12"/>
        <v>0</v>
      </c>
      <c r="GQ10" s="252" t="str">
        <f t="shared" si="4"/>
        <v>#DIV/0!</v>
      </c>
      <c r="GR10" s="253">
        <v>1.0</v>
      </c>
      <c r="GS10" s="237">
        <f t="shared" ref="GS10:GT10" si="13">+CT10+CV10+CX10+CZ10+DB10+DD10+DF10+DH10+DJ10+DL10+DN10+DP10+DR10+DT10+DV10+DX10+DZ10+EB10+ED10+EF10+EH10+EJ10+EL10+EN10+EP10+ER10+ET10+EV10+EX10+EZ10+FB10+FD10+FF10+FH10+FJ10+FL10+FN10+FP10+FR10+FT10+FV10+FX10+FZ10+GB10+GD10+GF10+GH10+GJ10</f>
        <v>1</v>
      </c>
      <c r="GT10" s="237">
        <f t="shared" si="13"/>
        <v>1</v>
      </c>
      <c r="GU10" s="238">
        <f t="shared" si="6"/>
        <v>1</v>
      </c>
      <c r="GV10" s="254">
        <f t="shared" si="7"/>
        <v>1</v>
      </c>
      <c r="GW10" s="255" t="str">
        <f t="shared" si="8"/>
        <v>#DIV/0!</v>
      </c>
      <c r="GX10" s="256" t="str">
        <f t="shared" si="9"/>
        <v>#DIV/0!</v>
      </c>
      <c r="GY10" s="257" t="s">
        <v>847</v>
      </c>
      <c r="GZ10" s="257" t="s">
        <v>847</v>
      </c>
      <c r="HA10" s="257" t="s">
        <v>847</v>
      </c>
      <c r="HB10" s="258" t="s">
        <v>848</v>
      </c>
    </row>
    <row r="11" ht="111.75" customHeight="1">
      <c r="A11" s="76" t="s">
        <v>291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>
        <v>1.0</v>
      </c>
      <c r="DI11" s="76">
        <v>1.0</v>
      </c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 t="s">
        <v>849</v>
      </c>
      <c r="GM11" s="76" t="s">
        <v>850</v>
      </c>
      <c r="GN11" s="251">
        <v>1.0</v>
      </c>
      <c r="GO11" s="234">
        <f t="shared" ref="GO11:GP11" si="14">+B11+D11+F11+H11+J11+L11+N11+P11+R11+T11+V11+X11+Z11+AB11+AD11+AF11+AH11+AJ11+AL11+AN11+AP11+AR11+AT11+AV11+AX11+AZ11+BB11+BD11+BF11+BH11+BJ11+BL11+BN11+BP11++BR11+BT11+BV11+BX11+BZ11+CB11+CD11+CF11+CH11+CJ11+CL11+CN11+CP11+CR11</f>
        <v>0</v>
      </c>
      <c r="GP11" s="234">
        <f t="shared" si="14"/>
        <v>0</v>
      </c>
      <c r="GQ11" s="252" t="str">
        <f t="shared" si="4"/>
        <v>#DIV/0!</v>
      </c>
      <c r="GR11" s="253">
        <v>0.0</v>
      </c>
      <c r="GS11" s="237">
        <f t="shared" ref="GS11:GT11" si="15">+CT11+CV11+CX11+CZ11+DB11+DD11+DF11+DH11+DJ11+DL11+DN11+DP11+DR11+DT11+DV11+DX11+DZ11+EB11+ED11+EF11+EH11+EJ11+EL11+EN11+EP11+ER11+ET11+EV11+EX11+EZ11+FB11+FD11+FF11+FH11+FJ11+FL11+FN11+FP11+FR11+FT11+FV11+FX11+FZ11+GB11+GD11+GF11+GH11+GJ11</f>
        <v>1</v>
      </c>
      <c r="GT11" s="237">
        <f t="shared" si="15"/>
        <v>1</v>
      </c>
      <c r="GU11" s="238">
        <f t="shared" si="6"/>
        <v>1</v>
      </c>
      <c r="GV11" s="254">
        <f t="shared" si="7"/>
        <v>1</v>
      </c>
      <c r="GW11" s="255" t="str">
        <f t="shared" si="8"/>
        <v>#DIV/0!</v>
      </c>
      <c r="GX11" s="256" t="str">
        <f t="shared" si="9"/>
        <v>#DIV/0!</v>
      </c>
      <c r="GY11" s="257" t="s">
        <v>851</v>
      </c>
      <c r="GZ11" s="257" t="s">
        <v>852</v>
      </c>
      <c r="HA11" s="257" t="s">
        <v>853</v>
      </c>
      <c r="HB11" s="258"/>
    </row>
    <row r="12" ht="115.5" customHeight="1">
      <c r="A12" s="76" t="s">
        <v>291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>
        <v>1.0</v>
      </c>
      <c r="DY12" s="76">
        <v>1.0</v>
      </c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 t="s">
        <v>854</v>
      </c>
      <c r="GM12" s="76" t="s">
        <v>850</v>
      </c>
      <c r="GN12" s="251">
        <v>1.0</v>
      </c>
      <c r="GO12" s="234">
        <f t="shared" ref="GO12:GP12" si="16">+B12+D12+F12+H12+J12+L12+N12+P12+R12+T12+V12+X12+Z12+AB12+AD12+AF12+AH12+AJ12+AL12+AN12+AP12+AR12+AT12+AV12+AX12+AZ12+BB12+BD12+BF12+BH12+BJ12+BL12+BN12+BP12++BR12+BT12+BV12+BX12+BZ12+CB12+CD12+CF12+CH12+CJ12+CL12+CN12+CP12+CR12</f>
        <v>0</v>
      </c>
      <c r="GP12" s="234">
        <f t="shared" si="16"/>
        <v>0</v>
      </c>
      <c r="GQ12" s="252" t="str">
        <f t="shared" si="4"/>
        <v>#DIV/0!</v>
      </c>
      <c r="GR12" s="253">
        <v>0.0</v>
      </c>
      <c r="GS12" s="237">
        <f t="shared" ref="GS12:GT12" si="17">+CT12+CV12+CX12+CZ12+DB12+DD12+DF12+DH12+DJ12+DL12+DN12+DP12+DR12+DT12+DV12+DX12+DZ12+EB12+ED12+EF12+EH12+EJ12+EL12+EN12+EP12+ER12+ET12+EV12+EX12+EZ12+FB12+FD12+FF12+FH12+FJ12+FL12+FN12+FP12+FR12+FT12+FV12+FX12+FZ12+GB12+GD12+GF12+GH12+GJ12</f>
        <v>1</v>
      </c>
      <c r="GT12" s="237">
        <f t="shared" si="17"/>
        <v>1</v>
      </c>
      <c r="GU12" s="238">
        <f t="shared" si="6"/>
        <v>1</v>
      </c>
      <c r="GV12" s="254">
        <f t="shared" si="7"/>
        <v>1</v>
      </c>
      <c r="GW12" s="255" t="str">
        <f t="shared" si="8"/>
        <v>#DIV/0!</v>
      </c>
      <c r="GX12" s="256" t="str">
        <f t="shared" si="9"/>
        <v>#DIV/0!</v>
      </c>
      <c r="GY12" s="257" t="s">
        <v>851</v>
      </c>
      <c r="GZ12" s="257" t="s">
        <v>851</v>
      </c>
      <c r="HA12" s="257" t="s">
        <v>855</v>
      </c>
      <c r="HB12" s="258"/>
    </row>
    <row r="13" ht="119.25" customHeight="1">
      <c r="A13" s="76" t="s">
        <v>291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>
        <v>1.0</v>
      </c>
      <c r="DI13" s="76">
        <v>1.0</v>
      </c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 t="s">
        <v>856</v>
      </c>
      <c r="GM13" s="76" t="s">
        <v>850</v>
      </c>
      <c r="GN13" s="251">
        <v>1.0</v>
      </c>
      <c r="GO13" s="234">
        <f t="shared" ref="GO13:GP13" si="18">+B13+D13+F13+H13+J13+L13+N13+P13+R13+T13+V13+X13+Z13+AB13+AD13+AF13+AH13+AJ13+AL13+AN13+AP13+AR13+AT13+AV13+AX13+AZ13+BB13+BD13+BF13+BH13+BJ13+BL13+BN13+BP13++BR13+BT13+BV13+BX13+BZ13+CB13+CD13+CF13+CH13+CJ13+CL13+CN13+CP13+CR13</f>
        <v>0</v>
      </c>
      <c r="GP13" s="234">
        <f t="shared" si="18"/>
        <v>0</v>
      </c>
      <c r="GQ13" s="252" t="str">
        <f t="shared" si="4"/>
        <v>#DIV/0!</v>
      </c>
      <c r="GR13" s="253">
        <v>0.0</v>
      </c>
      <c r="GS13" s="237">
        <f t="shared" ref="GS13:GT13" si="19">+CT13+CV13+CX13+CZ13+DB13+DD13+DF13+DH13+DJ13+DL13+DN13+DP13+DR13+DT13+DV13+DX13+DZ13+EB13+ED13+EF13+EH13+EJ13+EL13+EN13+EP13+ER13+ET13+EV13+EX13+EZ13+FB13+FD13+FF13+FH13+FJ13+FL13+FN13+FP13+FR13+FT13+FV13+FX13+FZ13+GB13+GD13+GF13+GH13+GJ13</f>
        <v>1</v>
      </c>
      <c r="GT13" s="237">
        <f t="shared" si="19"/>
        <v>1</v>
      </c>
      <c r="GU13" s="238">
        <f t="shared" si="6"/>
        <v>1</v>
      </c>
      <c r="GV13" s="254">
        <f t="shared" si="7"/>
        <v>1</v>
      </c>
      <c r="GW13" s="255" t="str">
        <f t="shared" si="8"/>
        <v>#DIV/0!</v>
      </c>
      <c r="GX13" s="256" t="str">
        <f t="shared" si="9"/>
        <v>#DIV/0!</v>
      </c>
      <c r="GY13" s="257" t="s">
        <v>851</v>
      </c>
      <c r="GZ13" s="257" t="s">
        <v>857</v>
      </c>
      <c r="HA13" s="257" t="s">
        <v>853</v>
      </c>
      <c r="HB13" s="258"/>
    </row>
    <row r="14" ht="114.0" customHeight="1">
      <c r="A14" s="76" t="s">
        <v>212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>
        <v>2.0</v>
      </c>
      <c r="EY14" s="76">
        <v>2.0</v>
      </c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 t="s">
        <v>858</v>
      </c>
      <c r="GM14" s="76" t="s">
        <v>859</v>
      </c>
      <c r="GN14" s="251">
        <v>1.0</v>
      </c>
      <c r="GO14" s="234">
        <f t="shared" ref="GO14:GP14" si="20">+B14+D14+F14+H14+J14+L14+N14+P14+R14+T14+V14+X14+Z14+AB14+AD14+AF14+AH14+AJ14+AL14+AN14+AP14+AR14+AT14+AV14+AX14+AZ14+BB14+BD14+BF14+BH14+BJ14+BL14+BN14+BP14++BR14+BT14+BV14+BX14+BZ14+CB14+CD14+CF14+CH14+CJ14+CL14+CN14+CP14+CR14</f>
        <v>0</v>
      </c>
      <c r="GP14" s="234">
        <f t="shared" si="20"/>
        <v>0</v>
      </c>
      <c r="GQ14" s="252" t="str">
        <f t="shared" si="4"/>
        <v>#DIV/0!</v>
      </c>
      <c r="GR14" s="253">
        <v>1.0</v>
      </c>
      <c r="GS14" s="237">
        <f t="shared" ref="GS14:GT14" si="21">+CT14+CV14+CX14+CZ14+DB14+DD14+DF14+DH14+DJ14+DL14+DN14+DP14+DR14+DT14+DV14+DX14+DZ14+EB14+ED14+EF14+EH14+EJ14+EL14+EN14+EP14+ER14+ET14+EV14+EX14+EZ14+FB14+FD14+FF14+FH14+FJ14+FL14+FN14+FP14+FR14+FT14+FV14+FX14+FZ14+GB14+GD14+GF14+GH14+GJ14</f>
        <v>2</v>
      </c>
      <c r="GT14" s="237">
        <f t="shared" si="21"/>
        <v>2</v>
      </c>
      <c r="GU14" s="238">
        <f t="shared" si="6"/>
        <v>1</v>
      </c>
      <c r="GV14" s="254">
        <f t="shared" si="7"/>
        <v>2</v>
      </c>
      <c r="GW14" s="255" t="str">
        <f t="shared" si="8"/>
        <v>#DIV/0!</v>
      </c>
      <c r="GX14" s="256" t="str">
        <f t="shared" si="9"/>
        <v>#DIV/0!</v>
      </c>
      <c r="GY14" s="257" t="s">
        <v>851</v>
      </c>
      <c r="GZ14" s="257" t="s">
        <v>851</v>
      </c>
      <c r="HA14" s="257" t="s">
        <v>860</v>
      </c>
      <c r="HB14" s="258"/>
    </row>
    <row r="15" ht="86.25" customHeight="1">
      <c r="A15" s="243" t="s">
        <v>208</v>
      </c>
      <c r="B15" s="243"/>
      <c r="C15" s="243"/>
      <c r="D15" s="243"/>
      <c r="E15" s="243"/>
      <c r="F15" s="243"/>
      <c r="G15" s="243"/>
      <c r="H15" s="243">
        <v>0.0</v>
      </c>
      <c r="I15" s="243">
        <v>0.0</v>
      </c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>
        <v>0.0</v>
      </c>
      <c r="Y15" s="243">
        <v>0.0</v>
      </c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>
        <v>0.0</v>
      </c>
      <c r="AO15" s="243">
        <v>0.0</v>
      </c>
      <c r="AP15" s="243"/>
      <c r="AQ15" s="243"/>
      <c r="AR15" s="243"/>
      <c r="AS15" s="243"/>
      <c r="AT15" s="243"/>
      <c r="AU15" s="243"/>
      <c r="AV15" s="243"/>
      <c r="AW15" s="243"/>
      <c r="AX15" s="243"/>
      <c r="AY15" s="243"/>
      <c r="AZ15" s="243"/>
      <c r="BA15" s="243"/>
      <c r="BB15" s="243"/>
      <c r="BC15" s="243"/>
      <c r="BD15" s="243">
        <v>1.0</v>
      </c>
      <c r="BE15" s="259">
        <v>1.0</v>
      </c>
      <c r="BF15" s="243"/>
      <c r="BG15" s="243"/>
      <c r="BH15" s="243"/>
      <c r="BI15" s="243"/>
      <c r="BJ15" s="243"/>
      <c r="BK15" s="243"/>
      <c r="BL15" s="243"/>
      <c r="BM15" s="243"/>
      <c r="BN15" s="243"/>
      <c r="BO15" s="243"/>
      <c r="BP15" s="243"/>
      <c r="BQ15" s="243"/>
      <c r="BR15" s="243"/>
      <c r="BS15" s="243"/>
      <c r="BT15" s="243">
        <v>0.0</v>
      </c>
      <c r="BU15" s="243">
        <v>0.0</v>
      </c>
      <c r="BV15" s="243"/>
      <c r="BW15" s="243"/>
      <c r="BX15" s="243"/>
      <c r="BY15" s="243"/>
      <c r="BZ15" s="243"/>
      <c r="CA15" s="243"/>
      <c r="CB15" s="243"/>
      <c r="CC15" s="243"/>
      <c r="CD15" s="243"/>
      <c r="CE15" s="243"/>
      <c r="CF15" s="243"/>
      <c r="CG15" s="243"/>
      <c r="CH15" s="243"/>
      <c r="CI15" s="243"/>
      <c r="CJ15" s="243">
        <v>0.0</v>
      </c>
      <c r="CK15" s="243">
        <v>0.0</v>
      </c>
      <c r="CL15" s="243"/>
      <c r="CM15" s="243"/>
      <c r="CN15" s="243"/>
      <c r="CO15" s="243"/>
      <c r="CP15" s="243"/>
      <c r="CQ15" s="243"/>
      <c r="CR15" s="243"/>
      <c r="CS15" s="243"/>
      <c r="CT15" s="243"/>
      <c r="CU15" s="243"/>
      <c r="CV15" s="243"/>
      <c r="CW15" s="243"/>
      <c r="CX15" s="243"/>
      <c r="CY15" s="243"/>
      <c r="CZ15" s="243">
        <v>0.0</v>
      </c>
      <c r="DA15" s="243">
        <v>0.0</v>
      </c>
      <c r="DB15" s="243"/>
      <c r="DC15" s="243"/>
      <c r="DD15" s="243"/>
      <c r="DE15" s="243"/>
      <c r="DF15" s="243"/>
      <c r="DG15" s="243"/>
      <c r="DH15" s="243"/>
      <c r="DI15" s="243"/>
      <c r="DJ15" s="243"/>
      <c r="DK15" s="243"/>
      <c r="DL15" s="243"/>
      <c r="DM15" s="243"/>
      <c r="DN15" s="243"/>
      <c r="DO15" s="243"/>
      <c r="DP15" s="243">
        <v>0.0</v>
      </c>
      <c r="DQ15" s="243">
        <v>0.0</v>
      </c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>
        <v>1.0</v>
      </c>
      <c r="EW15" s="259">
        <v>1.0</v>
      </c>
      <c r="EX15" s="243"/>
      <c r="EY15" s="243"/>
      <c r="EZ15" s="243"/>
      <c r="FA15" s="243"/>
      <c r="FB15" s="243"/>
      <c r="FC15" s="243"/>
      <c r="FD15" s="243"/>
      <c r="FE15" s="243"/>
      <c r="FF15" s="243"/>
      <c r="FG15" s="243"/>
      <c r="FH15" s="243"/>
      <c r="FI15" s="243"/>
      <c r="FJ15" s="243"/>
      <c r="FK15" s="243"/>
      <c r="FL15" s="243"/>
      <c r="FM15" s="243"/>
      <c r="FN15" s="243"/>
      <c r="FO15" s="243"/>
      <c r="FP15" s="243"/>
      <c r="FQ15" s="243"/>
      <c r="FR15" s="243"/>
      <c r="FS15" s="243"/>
      <c r="FT15" s="243"/>
      <c r="FU15" s="243"/>
      <c r="FV15" s="243"/>
      <c r="FW15" s="243"/>
      <c r="FX15" s="243"/>
      <c r="FY15" s="243"/>
      <c r="FZ15" s="243"/>
      <c r="GA15" s="243"/>
      <c r="GB15" s="243"/>
      <c r="GC15" s="243"/>
      <c r="GD15" s="243"/>
      <c r="GE15" s="243"/>
      <c r="GF15" s="243"/>
      <c r="GG15" s="243"/>
      <c r="GH15" s="243"/>
      <c r="GI15" s="243"/>
      <c r="GJ15" s="243"/>
      <c r="GK15" s="243"/>
      <c r="GL15" s="76" t="s">
        <v>861</v>
      </c>
      <c r="GM15" s="76" t="s">
        <v>862</v>
      </c>
      <c r="GN15" s="251">
        <v>1.0</v>
      </c>
      <c r="GO15" s="234">
        <f t="shared" ref="GO15:GP15" si="22">+B15+D15+F15+H15+J15+L15+N15+P15+R15+T15+V15+X15+Z15+AB15+AD15+AF15+AH15+AJ15+AL15+AN15+AP15+AR15+AT15+AV15+AX15+AZ15+BB15+BD15+BF15+BH15+BJ15+BL15+BN15+BP15++BR15+BT15+BV15+BX15+BZ15+CB15+CD15+CF15+CH15+CJ15+CL15+CN15+CP15+CR15</f>
        <v>1</v>
      </c>
      <c r="GP15" s="234">
        <f t="shared" si="22"/>
        <v>1</v>
      </c>
      <c r="GQ15" s="252">
        <f t="shared" si="4"/>
        <v>1</v>
      </c>
      <c r="GR15" s="253">
        <v>1.0</v>
      </c>
      <c r="GS15" s="237">
        <f t="shared" ref="GS15:GT15" si="23">+CT15+CV15+CX15+CZ15+DB15+DD15+DF15+DH15+DJ15+DL15+DN15+DP15+DR15+DT15+DV15+DX15+DZ15+EB15+ED15+EF15+EH15+EJ15+EL15+EN15+EP15+ER15+ET15+EV15+EX15+EZ15+FB15+FD15+FF15+FH15+FJ15+FL15+FN15+FP15+FR15+FT15+FV15+FX15+FZ15+GB15+GD15+GF15+GH15+GJ15</f>
        <v>1</v>
      </c>
      <c r="GT15" s="237">
        <f t="shared" si="23"/>
        <v>1</v>
      </c>
      <c r="GU15" s="238">
        <f t="shared" si="6"/>
        <v>1</v>
      </c>
      <c r="GV15" s="254">
        <f t="shared" si="7"/>
        <v>2</v>
      </c>
      <c r="GW15" s="255">
        <f t="shared" si="8"/>
        <v>1</v>
      </c>
      <c r="GX15" s="256">
        <f t="shared" si="9"/>
        <v>2</v>
      </c>
      <c r="GY15" s="257" t="s">
        <v>851</v>
      </c>
      <c r="GZ15" s="257" t="s">
        <v>860</v>
      </c>
      <c r="HA15" s="257" t="s">
        <v>860</v>
      </c>
      <c r="HB15" s="258"/>
    </row>
    <row r="16" ht="117.75" customHeight="1">
      <c r="A16" s="243" t="s">
        <v>304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3"/>
      <c r="AP16" s="243"/>
      <c r="AQ16" s="243"/>
      <c r="AR16" s="243"/>
      <c r="AS16" s="243"/>
      <c r="AT16" s="243"/>
      <c r="AU16" s="243"/>
      <c r="AV16" s="243"/>
      <c r="AW16" s="243"/>
      <c r="AX16" s="243"/>
      <c r="AY16" s="243"/>
      <c r="AZ16" s="243"/>
      <c r="BA16" s="243"/>
      <c r="BB16" s="243"/>
      <c r="BC16" s="243"/>
      <c r="BD16" s="243"/>
      <c r="BE16" s="243"/>
      <c r="BF16" s="243"/>
      <c r="BG16" s="243"/>
      <c r="BH16" s="243"/>
      <c r="BI16" s="243"/>
      <c r="BJ16" s="243"/>
      <c r="BK16" s="243"/>
      <c r="BL16" s="243"/>
      <c r="BM16" s="243"/>
      <c r="BN16" s="243">
        <v>1.0</v>
      </c>
      <c r="BO16" s="243">
        <v>1.0</v>
      </c>
      <c r="BP16" s="243"/>
      <c r="BQ16" s="243"/>
      <c r="BR16" s="243"/>
      <c r="BS16" s="243"/>
      <c r="BT16" s="243"/>
      <c r="BU16" s="243"/>
      <c r="BV16" s="243"/>
      <c r="BW16" s="243"/>
      <c r="BX16" s="243"/>
      <c r="BY16" s="243"/>
      <c r="BZ16" s="243"/>
      <c r="CA16" s="243"/>
      <c r="CB16" s="243"/>
      <c r="CC16" s="243"/>
      <c r="CD16" s="243"/>
      <c r="CE16" s="243"/>
      <c r="CF16" s="243"/>
      <c r="CG16" s="243"/>
      <c r="CH16" s="243"/>
      <c r="CI16" s="243"/>
      <c r="CJ16" s="243"/>
      <c r="CK16" s="243"/>
      <c r="CL16" s="243"/>
      <c r="CM16" s="243"/>
      <c r="CN16" s="243"/>
      <c r="CO16" s="243"/>
      <c r="CP16" s="243"/>
      <c r="CQ16" s="243"/>
      <c r="CR16" s="243"/>
      <c r="CS16" s="243"/>
      <c r="CT16" s="243">
        <v>1.0</v>
      </c>
      <c r="CU16" s="243">
        <v>1.0</v>
      </c>
      <c r="CV16" s="243"/>
      <c r="CW16" s="243"/>
      <c r="CX16" s="243"/>
      <c r="CY16" s="243"/>
      <c r="CZ16" s="243"/>
      <c r="DA16" s="243"/>
      <c r="DB16" s="243"/>
      <c r="DC16" s="243"/>
      <c r="DD16" s="243"/>
      <c r="DE16" s="243"/>
      <c r="DF16" s="243"/>
      <c r="DG16" s="243"/>
      <c r="DH16" s="76"/>
      <c r="DI16" s="76"/>
      <c r="DJ16" s="243"/>
      <c r="DK16" s="243"/>
      <c r="DL16" s="243"/>
      <c r="DM16" s="243"/>
      <c r="DN16" s="243"/>
      <c r="DO16" s="243"/>
      <c r="DP16" s="243"/>
      <c r="DQ16" s="243"/>
      <c r="DR16" s="243"/>
      <c r="DS16" s="243"/>
      <c r="DT16" s="243"/>
      <c r="DU16" s="243"/>
      <c r="DV16" s="243"/>
      <c r="DW16" s="243"/>
      <c r="DX16" s="243"/>
      <c r="DY16" s="243"/>
      <c r="DZ16" s="243"/>
      <c r="EA16" s="243"/>
      <c r="EB16" s="243"/>
      <c r="EC16" s="243"/>
      <c r="ED16" s="243"/>
      <c r="EE16" s="243"/>
      <c r="EF16" s="243"/>
      <c r="EG16" s="243"/>
      <c r="EH16" s="243"/>
      <c r="EI16" s="243"/>
      <c r="EJ16" s="243"/>
      <c r="EK16" s="243"/>
      <c r="EL16" s="243"/>
      <c r="EM16" s="243"/>
      <c r="EN16" s="243"/>
      <c r="EO16" s="243"/>
      <c r="EP16" s="243"/>
      <c r="EQ16" s="243"/>
      <c r="ER16" s="243"/>
      <c r="ES16" s="243"/>
      <c r="ET16" s="243"/>
      <c r="EU16" s="243"/>
      <c r="EV16" s="243"/>
      <c r="EW16" s="243"/>
      <c r="EX16" s="243"/>
      <c r="EY16" s="243"/>
      <c r="EZ16" s="243"/>
      <c r="FA16" s="243"/>
      <c r="FB16" s="243"/>
      <c r="FC16" s="243"/>
      <c r="FD16" s="243"/>
      <c r="FE16" s="243"/>
      <c r="FF16" s="243">
        <v>1.0</v>
      </c>
      <c r="FG16" s="243">
        <v>1.0</v>
      </c>
      <c r="FH16" s="243"/>
      <c r="FI16" s="243"/>
      <c r="FJ16" s="243"/>
      <c r="FK16" s="243"/>
      <c r="FL16" s="243"/>
      <c r="FM16" s="243"/>
      <c r="FN16" s="243"/>
      <c r="FO16" s="243"/>
      <c r="FP16" s="243"/>
      <c r="FQ16" s="243"/>
      <c r="FR16" s="243"/>
      <c r="FS16" s="243"/>
      <c r="FT16" s="243"/>
      <c r="FU16" s="243"/>
      <c r="FV16" s="243"/>
      <c r="FW16" s="243"/>
      <c r="FX16" s="243"/>
      <c r="FY16" s="243"/>
      <c r="FZ16" s="243"/>
      <c r="GA16" s="243"/>
      <c r="GB16" s="243"/>
      <c r="GC16" s="243"/>
      <c r="GD16" s="243"/>
      <c r="GE16" s="243"/>
      <c r="GF16" s="243"/>
      <c r="GG16" s="243"/>
      <c r="GH16" s="243"/>
      <c r="GI16" s="243"/>
      <c r="GJ16" s="243"/>
      <c r="GK16" s="243"/>
      <c r="GL16" s="76" t="s">
        <v>863</v>
      </c>
      <c r="GM16" s="243" t="s">
        <v>864</v>
      </c>
      <c r="GN16" s="251">
        <v>1.0</v>
      </c>
      <c r="GO16" s="234">
        <f t="shared" ref="GO16:GP16" si="24">+B16+D16+F16+H16+J16+L16+N16+P16+R16+T16+V16+X16+Z16+AB16+AD16+AF16+AH16+AJ16+AL16+AN16+AP16+AR16+AT16+AV16+AX16+AZ16+BB16+BD16+BF16+BH16+BJ16+BL16+BN16+BP16++BR16+BT16+BV16+BX16+BZ16+CB16+CD16+CF16+CH16+CJ16+CL16+CN16+CP16+CR16</f>
        <v>1</v>
      </c>
      <c r="GP16" s="234">
        <f t="shared" si="24"/>
        <v>1</v>
      </c>
      <c r="GQ16" s="252">
        <f t="shared" si="4"/>
        <v>1</v>
      </c>
      <c r="GR16" s="253">
        <v>1.0</v>
      </c>
      <c r="GS16" s="237">
        <f t="shared" ref="GS16:GT16" si="25">+CT16+CV16+CX16+CZ16+DB16+DD16+DF16+DH16+DJ16+DL16+DN16+DP16+DR16+DT16+DV16+DX16+DZ16+EB16+ED16+EF16+EH16+EJ16+EL16+EN16+EP16+ER16+ET16+EV16+EX16+EZ16+FB16+FD16+FF16+FH16+FJ16+FL16+FN16+FP16+FR16+FT16+FV16+FX16+FZ16+GB16+GD16+GF16+GH16+GJ16</f>
        <v>2</v>
      </c>
      <c r="GT16" s="237">
        <f t="shared" si="25"/>
        <v>2</v>
      </c>
      <c r="GU16" s="238">
        <f t="shared" si="6"/>
        <v>1</v>
      </c>
      <c r="GV16" s="254">
        <f t="shared" si="7"/>
        <v>2</v>
      </c>
      <c r="GW16" s="255">
        <f t="shared" si="8"/>
        <v>1</v>
      </c>
      <c r="GX16" s="256">
        <f t="shared" si="9"/>
        <v>2</v>
      </c>
      <c r="GY16" s="257" t="s">
        <v>851</v>
      </c>
      <c r="GZ16" s="257" t="s">
        <v>865</v>
      </c>
      <c r="HA16" s="257" t="s">
        <v>865</v>
      </c>
      <c r="HB16" s="258"/>
    </row>
    <row r="17" ht="100.5" customHeight="1">
      <c r="A17" s="243" t="s">
        <v>291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>
        <v>1.0</v>
      </c>
      <c r="Q17" s="243">
        <v>1.0</v>
      </c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>
        <v>1.0</v>
      </c>
      <c r="AG17" s="243">
        <v>1.0</v>
      </c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>
        <v>1.0</v>
      </c>
      <c r="AW17" s="243">
        <v>1.0</v>
      </c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>
        <v>1.0</v>
      </c>
      <c r="BQ17" s="243">
        <v>1.0</v>
      </c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>
        <v>1.0</v>
      </c>
      <c r="CG17" s="243">
        <v>1.0</v>
      </c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>
        <v>1.0</v>
      </c>
      <c r="CW17" s="243">
        <v>1.0</v>
      </c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>
        <v>1.0</v>
      </c>
      <c r="DM17" s="243">
        <v>1.0</v>
      </c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>
        <v>1.0</v>
      </c>
      <c r="EC17" s="243">
        <v>1.0</v>
      </c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243"/>
      <c r="GF17" s="243"/>
      <c r="GG17" s="243"/>
      <c r="GH17" s="243"/>
      <c r="GI17" s="243"/>
      <c r="GJ17" s="243"/>
      <c r="GK17" s="243"/>
      <c r="GL17" s="76" t="s">
        <v>866</v>
      </c>
      <c r="GM17" s="243" t="s">
        <v>867</v>
      </c>
      <c r="GN17" s="251">
        <v>1.0</v>
      </c>
      <c r="GO17" s="234">
        <f t="shared" ref="GO17:GP17" si="26">+B17+D17+F17+H17+J17+L17+N17+P17+R17+T17+V17+X17+Z17+AB17+AD17+AF17+AH17+AJ17+AL17+AN17+AP17+AR17+AT17+AV17+AX17+AZ17+BB17+BD17+BF17+BH17+BJ17+BL17+BN17+BP17++BR17+BT17+BV17+BX17+BZ17+CB17+CD17+CF17+CH17+CJ17+CL17+CN17+CP17+CR17</f>
        <v>5</v>
      </c>
      <c r="GP17" s="234">
        <f t="shared" si="26"/>
        <v>5</v>
      </c>
      <c r="GQ17" s="252">
        <f t="shared" si="4"/>
        <v>1</v>
      </c>
      <c r="GR17" s="253">
        <v>1.0</v>
      </c>
      <c r="GS17" s="237">
        <f t="shared" ref="GS17:GT17" si="27">+CT17+CV17+CX17+CZ17+DB17+DD17+DF17+DH17+DJ17+DL17+DN17+DP17+DR17+DT17+DV17+DX17+DZ17+EB17+ED17+EF17+EH17+EJ17+EL17+EN17+EP17+ER17+ET17+EV17+EX17+EZ17+FB17+FD17+FF17+FH17+FJ17+FL17+FN17+FP17+FR17+FT17+FV17+FX17+FZ17+GB17+GD17+GF17+GH17+GJ17</f>
        <v>3</v>
      </c>
      <c r="GT17" s="237">
        <f t="shared" si="27"/>
        <v>3</v>
      </c>
      <c r="GU17" s="238">
        <f t="shared" si="6"/>
        <v>1</v>
      </c>
      <c r="GV17" s="254">
        <f t="shared" si="7"/>
        <v>2</v>
      </c>
      <c r="GW17" s="255">
        <f t="shared" si="8"/>
        <v>1</v>
      </c>
      <c r="GX17" s="256">
        <f t="shared" si="9"/>
        <v>2</v>
      </c>
      <c r="GY17" s="257" t="s">
        <v>868</v>
      </c>
      <c r="GZ17" s="257" t="s">
        <v>868</v>
      </c>
      <c r="HA17" s="257"/>
      <c r="HB17" s="258"/>
    </row>
    <row r="18" ht="181.5" customHeight="1">
      <c r="A18" s="243" t="s">
        <v>291</v>
      </c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  <c r="Y18" s="243"/>
      <c r="Z18" s="243"/>
      <c r="AA18" s="243"/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3"/>
      <c r="AP18" s="243"/>
      <c r="AQ18" s="243"/>
      <c r="AR18" s="243"/>
      <c r="AS18" s="243"/>
      <c r="AT18" s="243"/>
      <c r="AU18" s="243"/>
      <c r="AV18" s="243"/>
      <c r="AW18" s="243"/>
      <c r="AX18" s="243"/>
      <c r="AY18" s="243"/>
      <c r="AZ18" s="243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3"/>
      <c r="EZ18" s="243"/>
      <c r="FA18" s="243"/>
      <c r="FB18" s="243"/>
      <c r="FC18" s="243"/>
      <c r="FD18" s="243"/>
      <c r="FE18" s="243"/>
      <c r="FF18" s="243"/>
      <c r="FG18" s="243"/>
      <c r="FH18" s="243"/>
      <c r="FI18" s="243"/>
      <c r="FJ18" s="243"/>
      <c r="FK18" s="243"/>
      <c r="FL18" s="243"/>
      <c r="FM18" s="243"/>
      <c r="FN18" s="243"/>
      <c r="FO18" s="243"/>
      <c r="FP18" s="243"/>
      <c r="FQ18" s="243"/>
      <c r="FR18" s="243"/>
      <c r="FS18" s="243"/>
      <c r="FT18" s="243"/>
      <c r="FU18" s="243"/>
      <c r="FV18" s="243"/>
      <c r="FW18" s="243"/>
      <c r="FX18" s="243">
        <v>1.0</v>
      </c>
      <c r="FY18" s="243">
        <v>1.0</v>
      </c>
      <c r="FZ18" s="243"/>
      <c r="GA18" s="243"/>
      <c r="GB18" s="243"/>
      <c r="GC18" s="243"/>
      <c r="GD18" s="243"/>
      <c r="GE18" s="243"/>
      <c r="GF18" s="243"/>
      <c r="GG18" s="243"/>
      <c r="GH18" s="243"/>
      <c r="GI18" s="243"/>
      <c r="GJ18" s="243"/>
      <c r="GK18" s="243"/>
      <c r="GL18" s="243" t="s">
        <v>869</v>
      </c>
      <c r="GM18" s="243" t="s">
        <v>870</v>
      </c>
      <c r="GN18" s="260">
        <v>1.0</v>
      </c>
      <c r="GO18" s="245">
        <f t="shared" ref="GO18:GP18" si="28">+B18+D18+F18+H18+J18+L18+N18+P18+R18+T18+V18+X18+Z18+AB18+AD18+AF18+AH18+AJ18+AL18+AN18+AP18+AR18+AT18+AV18+AX18+AZ18+BB18+BD18+BF18+BH18+BJ18+BL18+BN18+BP18++BR18+BT18+BV18+BX18+BZ18+CB18+CD18+CF18+CH18+CJ18+CL18+CN18+CP18+CR18</f>
        <v>0</v>
      </c>
      <c r="GP18" s="245">
        <f t="shared" si="28"/>
        <v>0</v>
      </c>
      <c r="GQ18" s="261" t="str">
        <f t="shared" si="4"/>
        <v>#DIV/0!</v>
      </c>
      <c r="GR18" s="260">
        <v>0.0</v>
      </c>
      <c r="GS18" s="246">
        <f t="shared" ref="GS18:GT18" si="29">+CT18+CV18+CX18+CZ18+DB18+DD18+DF18+DH18+DJ18+DL18+DN18+DP18+DR18+DT18+DV18+DX18+DZ18+EB18+ED18+EF18+EH18+EJ18+EL18+EN18+EP18+ER18+ET18+EV18+EX18+EZ18+FB18+FD18+FF18+FH18+FJ18+FL18+FN18+FP18+FR18+FT18+FV18+FX18+FZ18+GB18+GD18+GF18+GH18+GJ18</f>
        <v>1</v>
      </c>
      <c r="GT18" s="246">
        <f t="shared" si="29"/>
        <v>1</v>
      </c>
      <c r="GU18" s="244">
        <f t="shared" si="6"/>
        <v>1</v>
      </c>
      <c r="GV18" s="260">
        <f t="shared" si="7"/>
        <v>1</v>
      </c>
      <c r="GW18" s="262" t="str">
        <f t="shared" si="8"/>
        <v>#DIV/0!</v>
      </c>
      <c r="GX18" s="263" t="str">
        <f t="shared" si="9"/>
        <v>#DIV/0!</v>
      </c>
      <c r="GY18" s="264" t="s">
        <v>871</v>
      </c>
      <c r="GZ18" s="264" t="s">
        <v>871</v>
      </c>
      <c r="HA18" s="264" t="s">
        <v>871</v>
      </c>
      <c r="HB18" s="265" t="s">
        <v>872</v>
      </c>
    </row>
    <row r="19" ht="84.75" customHeight="1">
      <c r="A19" s="243" t="s">
        <v>291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>
        <v>3.0</v>
      </c>
      <c r="CG19" s="243">
        <v>3.0</v>
      </c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3"/>
      <c r="EZ19" s="243"/>
      <c r="FA19" s="243"/>
      <c r="FB19" s="243"/>
      <c r="FC19" s="243"/>
      <c r="FD19" s="243"/>
      <c r="FE19" s="243"/>
      <c r="FF19" s="243"/>
      <c r="FG19" s="243"/>
      <c r="FH19" s="243"/>
      <c r="FI19" s="243"/>
      <c r="FJ19" s="243"/>
      <c r="FK19" s="243"/>
      <c r="FL19" s="243"/>
      <c r="FM19" s="243"/>
      <c r="FN19" s="243"/>
      <c r="FO19" s="243"/>
      <c r="FP19" s="243"/>
      <c r="FQ19" s="243"/>
      <c r="FR19" s="243"/>
      <c r="FS19" s="243"/>
      <c r="FT19" s="243"/>
      <c r="FU19" s="243"/>
      <c r="FV19" s="243"/>
      <c r="FW19" s="243"/>
      <c r="FX19" s="243"/>
      <c r="FY19" s="243"/>
      <c r="FZ19" s="243"/>
      <c r="GA19" s="243"/>
      <c r="GB19" s="243"/>
      <c r="GC19" s="243"/>
      <c r="GD19" s="243"/>
      <c r="GE19" s="243"/>
      <c r="GF19" s="243"/>
      <c r="GG19" s="243"/>
      <c r="GH19" s="243"/>
      <c r="GI19" s="243"/>
      <c r="GJ19" s="243"/>
      <c r="GK19" s="243"/>
      <c r="GL19" s="76" t="s">
        <v>873</v>
      </c>
      <c r="GM19" s="243" t="s">
        <v>874</v>
      </c>
      <c r="GN19" s="233">
        <v>0.5</v>
      </c>
      <c r="GO19" s="234">
        <f t="shared" ref="GO19:GP19" si="30">+B19+D19+F19+H19+J19+L19+N19+P19+R19+T19+V19+X19+Z19+AB19+AD19+AF19+AH19+AJ19+AL19+AN19+AP19+AR19+AT19+AV19+AX19+AZ19+BB19+BD19+BF19+BH19+BJ19+BL19+BN19+BP19++BR19+BT19+BV19+BX19+BZ19+CB19+CD19+CF19+CH19+CJ19+CL19+CN19+CP19+CR19</f>
        <v>3</v>
      </c>
      <c r="GP19" s="234">
        <f t="shared" si="30"/>
        <v>3</v>
      </c>
      <c r="GQ19" s="235">
        <f t="shared" si="4"/>
        <v>1</v>
      </c>
      <c r="GR19" s="236">
        <v>0.5</v>
      </c>
      <c r="GS19" s="237">
        <f t="shared" ref="GS19:GT19" si="31">+CT19+CV19+CX19+CZ19+DB19+DD19+DF19+DH19+DJ19+DL19+DN19+DP19+DR19+DT19+DV19+DX19+DZ19+EB19+ED19+EF19+EH19+EJ19+EL19+EN19+EP19+ER19+ET19+EV19+EX19+EZ19+FB19+FD19+FF19+FH19+FJ19+FL19+FN19+FP19+FR19+FT19+FV19+FX19+FZ19+GB19+GD19+GF19+GH19+GJ19</f>
        <v>0</v>
      </c>
      <c r="GT19" s="237">
        <f t="shared" si="31"/>
        <v>0</v>
      </c>
      <c r="GU19" s="238" t="str">
        <f t="shared" si="6"/>
        <v>#DIV/0!</v>
      </c>
      <c r="GV19" s="239">
        <f t="shared" si="7"/>
        <v>1</v>
      </c>
      <c r="GW19" s="240" t="str">
        <f t="shared" si="8"/>
        <v>#DIV/0!</v>
      </c>
      <c r="GX19" s="241" t="str">
        <f t="shared" si="9"/>
        <v>#DIV/0!</v>
      </c>
      <c r="GY19" s="76" t="s">
        <v>875</v>
      </c>
      <c r="GZ19" s="76" t="s">
        <v>876</v>
      </c>
      <c r="HA19" s="76"/>
      <c r="HB19" s="242"/>
    </row>
    <row r="20" ht="73.5" customHeight="1">
      <c r="A20" s="243" t="s">
        <v>291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3"/>
      <c r="EZ20" s="243"/>
      <c r="FA20" s="243"/>
      <c r="FB20" s="243"/>
      <c r="FC20" s="243"/>
      <c r="FD20" s="243"/>
      <c r="FE20" s="243"/>
      <c r="FF20" s="243"/>
      <c r="FG20" s="243"/>
      <c r="FH20" s="243"/>
      <c r="FI20" s="243"/>
      <c r="FJ20" s="243"/>
      <c r="FK20" s="243"/>
      <c r="FL20" s="243"/>
      <c r="FM20" s="243"/>
      <c r="FN20" s="243"/>
      <c r="FO20" s="243"/>
      <c r="FP20" s="243"/>
      <c r="FQ20" s="243"/>
      <c r="FR20" s="243"/>
      <c r="FS20" s="243"/>
      <c r="FT20" s="243"/>
      <c r="FU20" s="243"/>
      <c r="FV20" s="243"/>
      <c r="FW20" s="243"/>
      <c r="FX20" s="243"/>
      <c r="FY20" s="243"/>
      <c r="FZ20" s="243"/>
      <c r="GA20" s="243"/>
      <c r="GB20" s="243"/>
      <c r="GC20" s="243"/>
      <c r="GD20" s="243"/>
      <c r="GE20" s="243"/>
      <c r="GF20" s="243"/>
      <c r="GG20" s="243"/>
      <c r="GH20" s="243"/>
      <c r="GI20" s="243"/>
      <c r="GJ20" s="243"/>
      <c r="GK20" s="243"/>
      <c r="GL20" s="243" t="s">
        <v>877</v>
      </c>
      <c r="GM20" s="243" t="s">
        <v>878</v>
      </c>
      <c r="GN20" s="260">
        <v>1.0</v>
      </c>
      <c r="GO20" s="245">
        <f t="shared" ref="GO20:GP20" si="32">+B20+D20+F20+H20+J20+L20+N20+P20+R20+T20+V20+X20+Z20+AB20+AD20+AF20+AH20+AJ20+AL20+AN20+AP20+AR20+AT20+AV20+AX20+AZ20+BB20+BD20+BF20+BH20+BJ20+BL20+BN20+BP20++BR20+BT20+BV20+BX20+BZ20+CB20+CD20+CF20+CH20+CJ20+CL20+CN20+CP20+CR20</f>
        <v>0</v>
      </c>
      <c r="GP20" s="245">
        <f t="shared" si="32"/>
        <v>0</v>
      </c>
      <c r="GQ20" s="261" t="str">
        <f t="shared" si="4"/>
        <v>#DIV/0!</v>
      </c>
      <c r="GR20" s="260">
        <v>0.0</v>
      </c>
      <c r="GS20" s="246">
        <f t="shared" ref="GS20:GT20" si="33">+CT20+CV20+CX20+CZ20+DB20+DD20+DF20+DH20+DJ20+DL20+DN20+DP20+DR20+DT20+DV20+DX20+DZ20+EB20+ED20+EF20+EH20+EJ20+EL20+EN20+EP20+ER20+ET20+EV20+EX20+EZ20+FB20+FD20+FF20+FH20+FJ20+FL20+FN20+FP20+FR20+FT20+FV20+FX20+FZ20+GB20+GD20+GF20+GH20+GJ20</f>
        <v>0</v>
      </c>
      <c r="GT20" s="246">
        <f t="shared" si="33"/>
        <v>0</v>
      </c>
      <c r="GU20" s="244" t="str">
        <f t="shared" si="6"/>
        <v>#DIV/0!</v>
      </c>
      <c r="GV20" s="260">
        <f t="shared" si="7"/>
        <v>1</v>
      </c>
      <c r="GW20" s="262" t="str">
        <f t="shared" si="8"/>
        <v>#DIV/0!</v>
      </c>
      <c r="GX20" s="263" t="str">
        <f t="shared" si="9"/>
        <v>#DIV/0!</v>
      </c>
      <c r="GY20" s="264" t="s">
        <v>871</v>
      </c>
      <c r="GZ20" s="264" t="s">
        <v>871</v>
      </c>
      <c r="HA20" s="264" t="s">
        <v>871</v>
      </c>
      <c r="HB20" s="265" t="s">
        <v>871</v>
      </c>
    </row>
    <row r="21" ht="64.5" customHeight="1">
      <c r="A21" s="243" t="s">
        <v>291</v>
      </c>
      <c r="B21" s="243"/>
      <c r="C21" s="243"/>
      <c r="D21" s="243">
        <v>1.0</v>
      </c>
      <c r="E21" s="243">
        <v>1.0</v>
      </c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43"/>
      <c r="Z21" s="243"/>
      <c r="AA21" s="243"/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3"/>
      <c r="AP21" s="243"/>
      <c r="AQ21" s="243"/>
      <c r="AR21" s="243"/>
      <c r="AS21" s="243"/>
      <c r="AT21" s="243"/>
      <c r="AU21" s="243"/>
      <c r="AV21" s="243"/>
      <c r="AW21" s="243"/>
      <c r="AX21" s="243"/>
      <c r="AY21" s="243"/>
      <c r="AZ21" s="243"/>
      <c r="BA21" s="243"/>
      <c r="BB21" s="243"/>
      <c r="BC21" s="243"/>
      <c r="BD21" s="243"/>
      <c r="BE21" s="243"/>
      <c r="BF21" s="243"/>
      <c r="BG21" s="243"/>
      <c r="BH21" s="243"/>
      <c r="BI21" s="243"/>
      <c r="BJ21" s="243"/>
      <c r="BK21" s="243"/>
      <c r="BL21" s="243"/>
      <c r="BM21" s="243"/>
      <c r="BN21" s="243"/>
      <c r="BO21" s="243"/>
      <c r="BP21" s="243">
        <v>1.0</v>
      </c>
      <c r="BQ21" s="243">
        <v>1.0</v>
      </c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3"/>
      <c r="EZ21" s="243"/>
      <c r="FA21" s="243"/>
      <c r="FB21" s="243"/>
      <c r="FC21" s="243"/>
      <c r="FD21" s="243"/>
      <c r="FE21" s="243"/>
      <c r="FF21" s="243"/>
      <c r="FG21" s="243"/>
      <c r="FH21" s="243"/>
      <c r="FI21" s="243"/>
      <c r="FJ21" s="243"/>
      <c r="FK21" s="243"/>
      <c r="FL21" s="243"/>
      <c r="FM21" s="243"/>
      <c r="FN21" s="243"/>
      <c r="FO21" s="243"/>
      <c r="FP21" s="243"/>
      <c r="FQ21" s="243"/>
      <c r="FR21" s="243"/>
      <c r="FS21" s="243"/>
      <c r="FT21" s="243"/>
      <c r="FU21" s="243"/>
      <c r="FV21" s="243"/>
      <c r="FW21" s="243"/>
      <c r="FX21" s="243"/>
      <c r="FY21" s="243"/>
      <c r="FZ21" s="243"/>
      <c r="GA21" s="243"/>
      <c r="GB21" s="243"/>
      <c r="GC21" s="243"/>
      <c r="GD21" s="243"/>
      <c r="GE21" s="243"/>
      <c r="GF21" s="243"/>
      <c r="GG21" s="243"/>
      <c r="GH21" s="243"/>
      <c r="GI21" s="243"/>
      <c r="GJ21" s="243"/>
      <c r="GK21" s="243"/>
      <c r="GL21" s="76" t="s">
        <v>879</v>
      </c>
      <c r="GM21" s="243" t="s">
        <v>880</v>
      </c>
      <c r="GN21" s="251">
        <v>1.0</v>
      </c>
      <c r="GO21" s="234">
        <f t="shared" ref="GO21:GP21" si="34">+B21+D21+F21+H21+J21+L21+N21+P21+R21+T21+V21+X21+Z21+AB21+AD21+AF21+AH21+AJ21+AL21+AN21+AP21+AR21+AT21+AV21+AX21+AZ21+BB21+BD21+BF21+BH21+BJ21+BL21+BN21+BP21++BR21+BT21+BV21+BX21+BZ21+CB21+CD21+CF21+CH21+CJ21+CL21+CN21+CP21+CR21</f>
        <v>2</v>
      </c>
      <c r="GP21" s="234">
        <f t="shared" si="34"/>
        <v>2</v>
      </c>
      <c r="GQ21" s="252">
        <f t="shared" si="4"/>
        <v>1</v>
      </c>
      <c r="GR21" s="253">
        <v>0.0</v>
      </c>
      <c r="GS21" s="237">
        <f t="shared" ref="GS21:GT21" si="35">+CT21+CV21+CX21+CZ21+DB21+DD21+DF21+DH21+DJ21+DL21+DN21+DP21+DR21+DT21+DV21+DX21+DZ21+EB21+ED21+EF21+EH21+EJ21+EL21+EN21+EP21+ER21+ET21+EV21+EX21+EZ21+FB21+FD21+FF21+FH21+FJ21+FL21+FN21+FP21+FR21+FT21+FV21+FX21+FZ21+GB21+GD21+GF21+GH21+GJ21</f>
        <v>0</v>
      </c>
      <c r="GT21" s="237">
        <f t="shared" si="35"/>
        <v>0</v>
      </c>
      <c r="GU21" s="238" t="str">
        <f t="shared" si="6"/>
        <v>#DIV/0!</v>
      </c>
      <c r="GV21" s="254">
        <f t="shared" si="7"/>
        <v>1</v>
      </c>
      <c r="GW21" s="255" t="str">
        <f t="shared" si="8"/>
        <v>#DIV/0!</v>
      </c>
      <c r="GX21" s="256" t="str">
        <f t="shared" si="9"/>
        <v>#DIV/0!</v>
      </c>
      <c r="GY21" s="257" t="s">
        <v>881</v>
      </c>
      <c r="GZ21" s="257"/>
      <c r="HA21" s="257"/>
      <c r="HB21" s="258"/>
    </row>
    <row r="22" ht="52.5" customHeight="1">
      <c r="A22" s="243" t="s">
        <v>291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3"/>
      <c r="AP22" s="243"/>
      <c r="AQ22" s="243"/>
      <c r="AR22" s="243"/>
      <c r="AS22" s="243"/>
      <c r="AT22" s="243"/>
      <c r="AU22" s="243"/>
      <c r="AV22" s="243"/>
      <c r="AW22" s="243"/>
      <c r="AX22" s="243"/>
      <c r="AY22" s="243"/>
      <c r="AZ22" s="243"/>
      <c r="BA22" s="243"/>
      <c r="BB22" s="243"/>
      <c r="BC22" s="243"/>
      <c r="BD22" s="243"/>
      <c r="BE22" s="243"/>
      <c r="BF22" s="243"/>
      <c r="BG22" s="243"/>
      <c r="BH22" s="243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>
        <v>1.0</v>
      </c>
      <c r="ES22" s="243">
        <v>1.0</v>
      </c>
      <c r="ET22" s="243"/>
      <c r="EU22" s="243"/>
      <c r="EV22" s="243"/>
      <c r="EW22" s="243"/>
      <c r="EX22" s="243"/>
      <c r="EY22" s="243"/>
      <c r="EZ22" s="243"/>
      <c r="FA22" s="243"/>
      <c r="FB22" s="243"/>
      <c r="FC22" s="243"/>
      <c r="FD22" s="243"/>
      <c r="FE22" s="243"/>
      <c r="FF22" s="243"/>
      <c r="FG22" s="243"/>
      <c r="FH22" s="243"/>
      <c r="FI22" s="243"/>
      <c r="FJ22" s="243"/>
      <c r="FK22" s="243"/>
      <c r="FL22" s="243"/>
      <c r="FM22" s="243"/>
      <c r="FN22" s="243"/>
      <c r="FO22" s="243"/>
      <c r="FP22" s="243"/>
      <c r="FQ22" s="243"/>
      <c r="FR22" s="243"/>
      <c r="FS22" s="243"/>
      <c r="FT22" s="243"/>
      <c r="FU22" s="243"/>
      <c r="FV22" s="243"/>
      <c r="FW22" s="243"/>
      <c r="FX22" s="243"/>
      <c r="FY22" s="243"/>
      <c r="FZ22" s="243"/>
      <c r="GA22" s="243"/>
      <c r="GB22" s="243"/>
      <c r="GC22" s="243"/>
      <c r="GD22" s="243"/>
      <c r="GE22" s="243"/>
      <c r="GF22" s="243"/>
      <c r="GG22" s="243"/>
      <c r="GH22" s="243"/>
      <c r="GI22" s="243"/>
      <c r="GJ22" s="243"/>
      <c r="GK22" s="243"/>
      <c r="GL22" s="76" t="s">
        <v>882</v>
      </c>
      <c r="GM22" s="243" t="s">
        <v>883</v>
      </c>
      <c r="GN22" s="251">
        <v>0.0</v>
      </c>
      <c r="GO22" s="234">
        <f t="shared" ref="GO22:GP22" si="36">+B22+D22+F22+H22+J22+L22+N22+P22+R22+T22+V22+X22+Z22+AB22+AD22+AF22+AH22+AJ22+AL22+AN22+AP22+AR22+AT22+AV22+AX22+AZ22+BB22+BD22+BF22+BH22+BJ22+BL22+BN22+BP22++BR22+BT22+BV22+BX22+BZ22+CB22+CD22+CF22+CH22+CJ22+CL22+CN22+CP22+CR22</f>
        <v>0</v>
      </c>
      <c r="GP22" s="234">
        <f t="shared" si="36"/>
        <v>0</v>
      </c>
      <c r="GQ22" s="252" t="str">
        <f t="shared" si="4"/>
        <v>#DIV/0!</v>
      </c>
      <c r="GR22" s="253">
        <v>1.0</v>
      </c>
      <c r="GS22" s="237">
        <f t="shared" ref="GS22:GT22" si="37">+CT22+CV22+CX22+CZ22+DB22+DD22+DF22+DH22+DJ22+DL22+DN22+DP22+DR22+DT22+DV22+DX22+DZ22+EB22+ED22+EF22+EH22+EJ22+EL22+EN22+EP22+ER22+ET22+EV22+EX22+EZ22+FB22+FD22+FF22+FH22+FJ22+FL22+FN22+FP22+FR22+FT22+FV22+FX22+FZ22+GB22+GD22+GF22+GH22+GJ22</f>
        <v>1</v>
      </c>
      <c r="GT22" s="237">
        <f t="shared" si="37"/>
        <v>1</v>
      </c>
      <c r="GU22" s="238">
        <f t="shared" si="6"/>
        <v>1</v>
      </c>
      <c r="GV22" s="254">
        <f t="shared" si="7"/>
        <v>1</v>
      </c>
      <c r="GW22" s="255" t="str">
        <f t="shared" si="8"/>
        <v>#DIV/0!</v>
      </c>
      <c r="GX22" s="256" t="str">
        <f t="shared" si="9"/>
        <v>#DIV/0!</v>
      </c>
      <c r="GY22" s="257" t="s">
        <v>847</v>
      </c>
      <c r="GZ22" s="257" t="s">
        <v>884</v>
      </c>
      <c r="HA22" s="257" t="s">
        <v>885</v>
      </c>
      <c r="HB22" s="258"/>
    </row>
    <row r="23" ht="78.75" customHeight="1">
      <c r="A23" s="243" t="s">
        <v>291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3"/>
      <c r="BD23" s="243"/>
      <c r="BE23" s="243"/>
      <c r="BF23" s="243"/>
      <c r="BG23" s="243"/>
      <c r="BH23" s="243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>
        <v>1.0</v>
      </c>
      <c r="CG23" s="243">
        <v>1.0</v>
      </c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3"/>
      <c r="EZ23" s="243"/>
      <c r="FA23" s="243"/>
      <c r="FB23" s="243"/>
      <c r="FC23" s="243"/>
      <c r="FD23" s="243"/>
      <c r="FE23" s="243"/>
      <c r="FF23" s="243"/>
      <c r="FG23" s="243"/>
      <c r="FH23" s="243"/>
      <c r="FI23" s="243"/>
      <c r="FJ23" s="243"/>
      <c r="FK23" s="243"/>
      <c r="FL23" s="243"/>
      <c r="FM23" s="243"/>
      <c r="FN23" s="243"/>
      <c r="FO23" s="243"/>
      <c r="FP23" s="243"/>
      <c r="FQ23" s="243"/>
      <c r="FR23" s="243"/>
      <c r="FS23" s="243"/>
      <c r="FT23" s="243"/>
      <c r="FU23" s="243"/>
      <c r="FV23" s="243"/>
      <c r="FW23" s="243"/>
      <c r="FX23" s="243"/>
      <c r="FY23" s="243"/>
      <c r="FZ23" s="243"/>
      <c r="GA23" s="243"/>
      <c r="GB23" s="243"/>
      <c r="GC23" s="243"/>
      <c r="GD23" s="243"/>
      <c r="GE23" s="243"/>
      <c r="GF23" s="243"/>
      <c r="GG23" s="243"/>
      <c r="GH23" s="243"/>
      <c r="GI23" s="243"/>
      <c r="GJ23" s="243"/>
      <c r="GK23" s="243"/>
      <c r="GL23" s="76" t="s">
        <v>886</v>
      </c>
      <c r="GM23" s="76" t="s">
        <v>887</v>
      </c>
      <c r="GN23" s="251">
        <v>1.0</v>
      </c>
      <c r="GO23" s="234">
        <f t="shared" ref="GO23:GP23" si="38">+B23+D23+F23+H23+J23+L23+N23+P23+R23+T23+V23+X23+Z23+AB23+AD23+AF23+AH23+AJ23+AL23+AN23+AP23+AR23+AT23+AV23+AX23+AZ23+BB23+BD23+BF23+BH23+BJ23+BL23+BN23+BP23++BR23+BT23+BV23+BX23+BZ23+CB23+CD23+CF23+CH23+CJ23+CL23+CN23+CP23+CR23</f>
        <v>1</v>
      </c>
      <c r="GP23" s="234">
        <f t="shared" si="38"/>
        <v>1</v>
      </c>
      <c r="GQ23" s="252">
        <f t="shared" si="4"/>
        <v>1</v>
      </c>
      <c r="GR23" s="253">
        <v>0.0</v>
      </c>
      <c r="GS23" s="237">
        <f t="shared" ref="GS23:GT23" si="39">+CT23+CV23+CX23+CZ23+DB23+DD23+DF23+DH23+DJ23+DL23+DN23+DP23+DR23+DT23+DV23+DX23+DZ23+EB23+ED23+EF23+EH23+EJ23+EL23+EN23+EP23+ER23+ET23+EV23+EX23+EZ23+FB23+FD23+FF23+FH23+FJ23+FL23+FN23+FP23+FR23+FT23+FV23+FX23+FZ23+GB23+GD23+GF23+GH23+GJ23</f>
        <v>0</v>
      </c>
      <c r="GT23" s="237">
        <f t="shared" si="39"/>
        <v>0</v>
      </c>
      <c r="GU23" s="238" t="str">
        <f t="shared" si="6"/>
        <v>#DIV/0!</v>
      </c>
      <c r="GV23" s="254">
        <f t="shared" si="7"/>
        <v>1</v>
      </c>
      <c r="GW23" s="255" t="str">
        <f t="shared" si="8"/>
        <v>#DIV/0!</v>
      </c>
      <c r="GX23" s="256" t="str">
        <f t="shared" si="9"/>
        <v>#DIV/0!</v>
      </c>
      <c r="GY23" s="257" t="s">
        <v>851</v>
      </c>
      <c r="GZ23" s="257" t="s">
        <v>888</v>
      </c>
      <c r="HA23" s="257"/>
      <c r="HB23" s="258"/>
    </row>
    <row r="24" ht="80.25" customHeight="1">
      <c r="A24" s="243" t="s">
        <v>291</v>
      </c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>
        <v>1.0</v>
      </c>
      <c r="CG24" s="243">
        <v>1.0</v>
      </c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3"/>
      <c r="EZ24" s="243"/>
      <c r="FA24" s="243"/>
      <c r="FB24" s="243"/>
      <c r="FC24" s="243"/>
      <c r="FD24" s="243"/>
      <c r="FE24" s="243"/>
      <c r="FF24" s="243"/>
      <c r="FG24" s="243"/>
      <c r="FH24" s="243"/>
      <c r="FI24" s="243"/>
      <c r="FJ24" s="243"/>
      <c r="FK24" s="243"/>
      <c r="FL24" s="243"/>
      <c r="FM24" s="243"/>
      <c r="FN24" s="243"/>
      <c r="FO24" s="243"/>
      <c r="FP24" s="243"/>
      <c r="FQ24" s="243"/>
      <c r="FR24" s="243"/>
      <c r="FS24" s="243"/>
      <c r="FT24" s="243"/>
      <c r="FU24" s="243"/>
      <c r="FV24" s="243"/>
      <c r="FW24" s="243"/>
      <c r="FX24" s="243"/>
      <c r="FY24" s="243"/>
      <c r="FZ24" s="243"/>
      <c r="GA24" s="243"/>
      <c r="GB24" s="243"/>
      <c r="GC24" s="243"/>
      <c r="GD24" s="243"/>
      <c r="GE24" s="243"/>
      <c r="GF24" s="243"/>
      <c r="GG24" s="243"/>
      <c r="GH24" s="243"/>
      <c r="GI24" s="243"/>
      <c r="GJ24" s="243"/>
      <c r="GK24" s="243"/>
      <c r="GL24" s="76" t="s">
        <v>889</v>
      </c>
      <c r="GM24" s="76" t="s">
        <v>890</v>
      </c>
      <c r="GN24" s="251">
        <v>1.0</v>
      </c>
      <c r="GO24" s="234">
        <f t="shared" ref="GO24:GP24" si="40">+B24+D24+F24+H24+J24+L24+N24+P24+R24+T24+V24+X24+Z24+AB24+AD24+AF24+AH24+AJ24+AL24+AN24+AP24+AR24+AT24+AV24+AX24+AZ24+BB24+BD24+BF24+BH24+BJ24+BL24+BN24+BP24++BR24+BT24+BV24+BX24+BZ24+CB24+CD24+CF24+CH24+CJ24+CL24+CN24+CP24+CR24</f>
        <v>1</v>
      </c>
      <c r="GP24" s="234">
        <f t="shared" si="40"/>
        <v>1</v>
      </c>
      <c r="GQ24" s="252">
        <f t="shared" si="4"/>
        <v>1</v>
      </c>
      <c r="GR24" s="253">
        <v>0.0</v>
      </c>
      <c r="GS24" s="237">
        <f t="shared" ref="GS24:GT24" si="41">+CT24+CV24+CX24+CZ24+DB24+DD24+DF24+DH24+DJ24+DL24+DN24+DP24+DR24+DT24+DV24+DX24+DZ24+EB24+ED24+EF24+EH24+EJ24+EL24+EN24+EP24+ER24+ET24+EV24+EX24+EZ24+FB24+FD24+FF24+FH24+FJ24+FL24+FN24+FP24+FR24+FT24+FV24+FX24+FZ24+GB24+GD24+GF24+GH24+GJ24</f>
        <v>0</v>
      </c>
      <c r="GT24" s="237">
        <f t="shared" si="41"/>
        <v>0</v>
      </c>
      <c r="GU24" s="238" t="str">
        <f t="shared" si="6"/>
        <v>#DIV/0!</v>
      </c>
      <c r="GV24" s="254">
        <f t="shared" si="7"/>
        <v>1</v>
      </c>
      <c r="GW24" s="255" t="str">
        <f t="shared" si="8"/>
        <v>#DIV/0!</v>
      </c>
      <c r="GX24" s="256" t="str">
        <f t="shared" si="9"/>
        <v>#DIV/0!</v>
      </c>
      <c r="GY24" s="257" t="s">
        <v>851</v>
      </c>
      <c r="GZ24" s="257" t="s">
        <v>891</v>
      </c>
      <c r="HA24" s="257"/>
      <c r="HB24" s="258"/>
    </row>
    <row r="25" ht="91.5" customHeight="1">
      <c r="A25" s="243" t="s">
        <v>291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3"/>
      <c r="BF25" s="243"/>
      <c r="BG25" s="243"/>
      <c r="BH25" s="243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>
        <v>57.0</v>
      </c>
      <c r="CG25" s="243">
        <v>57.0</v>
      </c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3"/>
      <c r="EZ25" s="243"/>
      <c r="FA25" s="243"/>
      <c r="FB25" s="243"/>
      <c r="FC25" s="243"/>
      <c r="FD25" s="243"/>
      <c r="FE25" s="243"/>
      <c r="FF25" s="243"/>
      <c r="FG25" s="243"/>
      <c r="FH25" s="243"/>
      <c r="FI25" s="243"/>
      <c r="FJ25" s="243"/>
      <c r="FK25" s="243"/>
      <c r="FL25" s="243"/>
      <c r="FM25" s="243"/>
      <c r="FN25" s="243"/>
      <c r="FO25" s="243"/>
      <c r="FP25" s="243"/>
      <c r="FQ25" s="243"/>
      <c r="FR25" s="243"/>
      <c r="FS25" s="243"/>
      <c r="FT25" s="243"/>
      <c r="FU25" s="243"/>
      <c r="FV25" s="243"/>
      <c r="FW25" s="243"/>
      <c r="FX25" s="243"/>
      <c r="FY25" s="243"/>
      <c r="FZ25" s="243"/>
      <c r="GA25" s="243"/>
      <c r="GB25" s="243"/>
      <c r="GC25" s="243"/>
      <c r="GD25" s="243"/>
      <c r="GE25" s="243"/>
      <c r="GF25" s="243"/>
      <c r="GG25" s="243"/>
      <c r="GH25" s="243"/>
      <c r="GI25" s="243"/>
      <c r="GJ25" s="243"/>
      <c r="GK25" s="243"/>
      <c r="GL25" s="76" t="s">
        <v>892</v>
      </c>
      <c r="GM25" s="243" t="s">
        <v>893</v>
      </c>
      <c r="GN25" s="233">
        <v>1.0</v>
      </c>
      <c r="GO25" s="234">
        <f t="shared" ref="GO25:GP25" si="42">+B25+D25+F25+H25+J25+L25+N25+P25+R25+T25+V25+X25+Z25+AB25+AD25+AF25+AH25+AJ25+AL25+AN25+AP25+AR25+AT25+AV25+AX25+AZ25+BB25+BD25+BF25+BH25+BJ25+BL25+BN25+BP25++BR25+BT25+BV25+BX25+BZ25+CB25+CD25+CF25+CH25+CJ25+CL25+CN25+CP25+CR25</f>
        <v>57</v>
      </c>
      <c r="GP25" s="234">
        <f t="shared" si="42"/>
        <v>57</v>
      </c>
      <c r="GQ25" s="235">
        <f t="shared" si="4"/>
        <v>1</v>
      </c>
      <c r="GR25" s="236">
        <v>1.0</v>
      </c>
      <c r="GS25" s="237">
        <f t="shared" ref="GS25:GT25" si="43">+CT25+CV25+CX25+CZ25+DB25+DD25+DF25+DH25+DJ25+DL25+DN25+DP25+DR25+DT25+DV25+DX25+DZ25+EB25+ED25+EF25+EH25+EJ25+EL25+EN25+EP25+ER25+ET25+EV25+EX25+EZ25+FB25+FD25+FF25+FH25+FJ25+FL25+FN25+FP25+FR25+FT25+FV25+FX25+FZ25+GB25+GD25+GF25+GH25+GJ25</f>
        <v>0</v>
      </c>
      <c r="GT25" s="237">
        <f t="shared" si="43"/>
        <v>0</v>
      </c>
      <c r="GU25" s="238" t="str">
        <f t="shared" si="6"/>
        <v>#DIV/0!</v>
      </c>
      <c r="GV25" s="239">
        <v>1.0</v>
      </c>
      <c r="GW25" s="240" t="str">
        <f t="shared" si="8"/>
        <v>#DIV/0!</v>
      </c>
      <c r="GX25" s="241" t="str">
        <f t="shared" si="9"/>
        <v>#DIV/0!</v>
      </c>
      <c r="GY25" s="76" t="s">
        <v>894</v>
      </c>
      <c r="GZ25" s="76" t="s">
        <v>894</v>
      </c>
      <c r="HA25" s="76"/>
      <c r="HB25" s="242"/>
    </row>
    <row r="26" ht="15.75" customHeight="1">
      <c r="A26" s="243" t="s">
        <v>291</v>
      </c>
      <c r="B26" s="243"/>
      <c r="C26" s="243"/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3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  <c r="BB26" s="243"/>
      <c r="BC26" s="243"/>
      <c r="BD26" s="243"/>
      <c r="BE26" s="243"/>
      <c r="BF26" s="243"/>
      <c r="BG26" s="243"/>
      <c r="BH26" s="243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3"/>
      <c r="EZ26" s="243"/>
      <c r="FA26" s="243"/>
      <c r="FB26" s="243"/>
      <c r="FC26" s="243"/>
      <c r="FD26" s="243"/>
      <c r="FE26" s="243"/>
      <c r="FF26" s="243"/>
      <c r="FG26" s="243"/>
      <c r="FH26" s="243"/>
      <c r="FI26" s="243"/>
      <c r="FJ26" s="243"/>
      <c r="FK26" s="243"/>
      <c r="FL26" s="243"/>
      <c r="FM26" s="243"/>
      <c r="FN26" s="243"/>
      <c r="FO26" s="243"/>
      <c r="FP26" s="243"/>
      <c r="FQ26" s="243"/>
      <c r="FR26" s="243"/>
      <c r="FS26" s="243"/>
      <c r="FT26" s="243"/>
      <c r="FU26" s="243"/>
      <c r="FV26" s="243"/>
      <c r="FW26" s="243"/>
      <c r="FX26" s="243">
        <v>1.0</v>
      </c>
      <c r="FY26" s="243">
        <v>1.0</v>
      </c>
      <c r="FZ26" s="243"/>
      <c r="GA26" s="243"/>
      <c r="GB26" s="243"/>
      <c r="GC26" s="243"/>
      <c r="GD26" s="243"/>
      <c r="GE26" s="243"/>
      <c r="GF26" s="243"/>
      <c r="GG26" s="243"/>
      <c r="GH26" s="243"/>
      <c r="GI26" s="243"/>
      <c r="GJ26" s="243"/>
      <c r="GK26" s="243"/>
      <c r="GL26" s="243" t="s">
        <v>895</v>
      </c>
      <c r="GM26" s="243" t="s">
        <v>896</v>
      </c>
      <c r="GN26" s="260">
        <v>0.0</v>
      </c>
      <c r="GO26" s="245">
        <f t="shared" ref="GO26:GP26" si="44">+B26+D26+F26+H26+J26+L26+N26+P26+R26+T26+V26+X26+Z26+AB26+AD26+AF26+AH26+AJ26+AL26+AN26+AP26+AR26+AT26+AV26+AX26+AZ26+BB26+BD26+BF26+BH26+BJ26+BL26+BN26+BP26++BR26+BT26+BV26+BX26+BZ26+CB26+CD26+CF26+CH26+CJ26+CL26+CN26+CP26+CR26</f>
        <v>0</v>
      </c>
      <c r="GP26" s="245">
        <f t="shared" si="44"/>
        <v>0</v>
      </c>
      <c r="GQ26" s="261" t="str">
        <f t="shared" si="4"/>
        <v>#DIV/0!</v>
      </c>
      <c r="GR26" s="260">
        <v>1.0</v>
      </c>
      <c r="GS26" s="246">
        <f t="shared" ref="GS26:GT26" si="45">+CT26+CV26+CX26+CZ26+DB26+DD26+DF26+DH26+DJ26+DL26+DN26+DP26+DR26+DT26+DV26+DX26+DZ26+EB26+ED26+EF26+EH26+EJ26+EL26+EN26+EP26+ER26+ET26+EV26+EX26+EZ26+FB26+FD26+FF26+FH26+FJ26+FL26+FN26+FP26+FR26+FT26+FV26+FX26+FZ26+GB26+GD26+GF26+GH26+GJ26</f>
        <v>1</v>
      </c>
      <c r="GT26" s="246">
        <f t="shared" si="45"/>
        <v>1</v>
      </c>
      <c r="GU26" s="244">
        <f t="shared" si="6"/>
        <v>1</v>
      </c>
      <c r="GV26" s="260">
        <f t="shared" ref="GV26:GV37" si="48">+GN26+GR26</f>
        <v>1</v>
      </c>
      <c r="GW26" s="262" t="str">
        <f t="shared" si="8"/>
        <v>#DIV/0!</v>
      </c>
      <c r="GX26" s="263" t="str">
        <f t="shared" si="9"/>
        <v>#DIV/0!</v>
      </c>
      <c r="GY26" s="264" t="s">
        <v>847</v>
      </c>
      <c r="GZ26" s="264" t="s">
        <v>884</v>
      </c>
      <c r="HA26" s="264" t="s">
        <v>897</v>
      </c>
      <c r="HB26" s="265" t="s">
        <v>898</v>
      </c>
    </row>
    <row r="27" ht="15.75" customHeight="1">
      <c r="A27" s="243" t="s">
        <v>291</v>
      </c>
      <c r="B27" s="243"/>
      <c r="C27" s="243"/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3"/>
      <c r="U27" s="243"/>
      <c r="V27" s="243"/>
      <c r="W27" s="243"/>
      <c r="X27" s="243"/>
      <c r="Y27" s="243"/>
      <c r="Z27" s="243"/>
      <c r="AA27" s="243"/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3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3"/>
      <c r="BG27" s="243"/>
      <c r="BH27" s="243"/>
      <c r="BI27" s="243"/>
      <c r="BJ27" s="243"/>
      <c r="BK27" s="243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>
        <v>1.0</v>
      </c>
      <c r="CG27" s="243">
        <v>1.0</v>
      </c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  <c r="CU27" s="243"/>
      <c r="CV27" s="243"/>
      <c r="CW27" s="243"/>
      <c r="CX27" s="243"/>
      <c r="CY27" s="243"/>
      <c r="CZ27" s="243"/>
      <c r="DA27" s="243"/>
      <c r="DB27" s="243"/>
      <c r="DC27" s="243"/>
      <c r="DD27" s="243"/>
      <c r="DE27" s="243"/>
      <c r="DF27" s="243"/>
      <c r="DG27" s="243"/>
      <c r="DH27" s="243"/>
      <c r="DI27" s="243"/>
      <c r="DJ27" s="243"/>
      <c r="DK27" s="243"/>
      <c r="DL27" s="243"/>
      <c r="DM27" s="243"/>
      <c r="DN27" s="243"/>
      <c r="DO27" s="243"/>
      <c r="DP27" s="243"/>
      <c r="DQ27" s="243"/>
      <c r="DR27" s="243"/>
      <c r="DS27" s="243"/>
      <c r="DT27" s="243"/>
      <c r="DU27" s="243"/>
      <c r="DV27" s="243"/>
      <c r="DW27" s="243"/>
      <c r="DX27" s="243"/>
      <c r="DY27" s="243"/>
      <c r="DZ27" s="243"/>
      <c r="EA27" s="243"/>
      <c r="EB27" s="243"/>
      <c r="EC27" s="243"/>
      <c r="ED27" s="243"/>
      <c r="EE27" s="243"/>
      <c r="EF27" s="243"/>
      <c r="EG27" s="243"/>
      <c r="EH27" s="243"/>
      <c r="EI27" s="243"/>
      <c r="EJ27" s="243"/>
      <c r="EK27" s="243"/>
      <c r="EL27" s="243"/>
      <c r="EM27" s="243"/>
      <c r="EN27" s="243"/>
      <c r="EO27" s="243"/>
      <c r="EP27" s="243"/>
      <c r="EQ27" s="243"/>
      <c r="ER27" s="243"/>
      <c r="ES27" s="243"/>
      <c r="ET27" s="243"/>
      <c r="EU27" s="243"/>
      <c r="EV27" s="243"/>
      <c r="EW27" s="243"/>
      <c r="EX27" s="243"/>
      <c r="EY27" s="243"/>
      <c r="EZ27" s="243"/>
      <c r="FA27" s="243"/>
      <c r="FB27" s="243"/>
      <c r="FC27" s="243"/>
      <c r="FD27" s="243"/>
      <c r="FE27" s="243"/>
      <c r="FF27" s="243"/>
      <c r="FG27" s="243"/>
      <c r="FH27" s="243"/>
      <c r="FI27" s="243"/>
      <c r="FJ27" s="243"/>
      <c r="FK27" s="243"/>
      <c r="FL27" s="243"/>
      <c r="FM27" s="243"/>
      <c r="FN27" s="243"/>
      <c r="FO27" s="243"/>
      <c r="FP27" s="243"/>
      <c r="FQ27" s="243"/>
      <c r="FR27" s="243"/>
      <c r="FS27" s="243"/>
      <c r="FT27" s="243"/>
      <c r="FU27" s="243"/>
      <c r="FV27" s="243"/>
      <c r="FW27" s="243"/>
      <c r="FX27" s="243"/>
      <c r="FY27" s="243"/>
      <c r="FZ27" s="243"/>
      <c r="GA27" s="243"/>
      <c r="GB27" s="243"/>
      <c r="GC27" s="243"/>
      <c r="GD27" s="243"/>
      <c r="GE27" s="243"/>
      <c r="GF27" s="243"/>
      <c r="GG27" s="243"/>
      <c r="GH27" s="243"/>
      <c r="GI27" s="243"/>
      <c r="GJ27" s="243"/>
      <c r="GK27" s="243"/>
      <c r="GL27" s="76" t="s">
        <v>899</v>
      </c>
      <c r="GM27" s="76" t="s">
        <v>900</v>
      </c>
      <c r="GN27" s="251">
        <v>0.0</v>
      </c>
      <c r="GO27" s="234">
        <f t="shared" ref="GO27:GP27" si="46">+B27+D27+F27+H27+J27+L27+N27+P27+R27+T27+V27+X27+Z27+AB27+AD27+AF27+AH27+AJ27+AL27+AN27+AP27+AR27+AT27+AV27+AX27+AZ27+BB27+BD27+BF27+BH27+BJ27+BL27+BN27+BP27++BR27+BT27+BV27+BX27+BZ27+CB27+CD27+CF27+CH27+CJ27+CL27+CN27+CP27+CR27</f>
        <v>1</v>
      </c>
      <c r="GP27" s="234">
        <f t="shared" si="46"/>
        <v>1</v>
      </c>
      <c r="GQ27" s="252">
        <f t="shared" si="4"/>
        <v>1</v>
      </c>
      <c r="GR27" s="253">
        <v>1.0</v>
      </c>
      <c r="GS27" s="237">
        <f t="shared" ref="GS27:GT27" si="47">+CT27+CV27+CX27+CZ27+DB27+DD27+DF27+DH27+DJ27+DL27+DN27+DP27+DR27+DT27+DV27+DX27+DZ27+EB27+ED27+EF27+EH27+EJ27+EL27+EN27+EP27+ER27+ET27+EV27+EX27+EZ27+FB27+FD27+FF27+FH27+FJ27+FL27+FN27+FP27+FR27+FT27+FV27+FX27+FZ27+GB27+GD27+GF27+GH27+GJ27</f>
        <v>0</v>
      </c>
      <c r="GT27" s="237">
        <f t="shared" si="47"/>
        <v>0</v>
      </c>
      <c r="GU27" s="238" t="str">
        <f t="shared" si="6"/>
        <v>#DIV/0!</v>
      </c>
      <c r="GV27" s="254">
        <f t="shared" si="48"/>
        <v>1</v>
      </c>
      <c r="GW27" s="255" t="str">
        <f t="shared" si="8"/>
        <v>#DIV/0!</v>
      </c>
      <c r="GX27" s="256" t="str">
        <f t="shared" si="9"/>
        <v>#DIV/0!</v>
      </c>
      <c r="GY27" s="257"/>
      <c r="GZ27" s="257" t="s">
        <v>901</v>
      </c>
      <c r="HA27" s="257"/>
      <c r="HB27" s="258"/>
    </row>
    <row r="28" ht="15.75" customHeight="1">
      <c r="A28" s="243" t="s">
        <v>291</v>
      </c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3"/>
      <c r="R28" s="243"/>
      <c r="S28" s="243"/>
      <c r="T28" s="243"/>
      <c r="U28" s="243"/>
      <c r="V28" s="243"/>
      <c r="W28" s="243"/>
      <c r="X28" s="243"/>
      <c r="Y28" s="243"/>
      <c r="Z28" s="243"/>
      <c r="AA28" s="243"/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  <c r="BK28" s="243"/>
      <c r="BL28" s="243"/>
      <c r="BM28" s="243"/>
      <c r="BN28" s="243"/>
      <c r="BO28" s="243"/>
      <c r="BP28" s="243"/>
      <c r="BQ28" s="243"/>
      <c r="BR28" s="243"/>
      <c r="BS28" s="243"/>
      <c r="BT28" s="243"/>
      <c r="BU28" s="243"/>
      <c r="BV28" s="243"/>
      <c r="BW28" s="243"/>
      <c r="BX28" s="243"/>
      <c r="BY28" s="243"/>
      <c r="BZ28" s="243"/>
      <c r="CA28" s="243"/>
      <c r="CB28" s="243"/>
      <c r="CC28" s="243"/>
      <c r="CD28" s="243"/>
      <c r="CE28" s="243"/>
      <c r="CF28" s="243"/>
      <c r="CG28" s="243"/>
      <c r="CH28" s="243"/>
      <c r="CI28" s="243"/>
      <c r="CJ28" s="243"/>
      <c r="CK28" s="243"/>
      <c r="CL28" s="243"/>
      <c r="CM28" s="243"/>
      <c r="CN28" s="243"/>
      <c r="CO28" s="243"/>
      <c r="CP28" s="243"/>
      <c r="CQ28" s="243"/>
      <c r="CR28" s="243"/>
      <c r="CS28" s="243"/>
      <c r="CT28" s="243"/>
      <c r="CU28" s="243"/>
      <c r="CV28" s="243"/>
      <c r="CW28" s="243"/>
      <c r="CX28" s="243"/>
      <c r="CY28" s="243"/>
      <c r="CZ28" s="243"/>
      <c r="DA28" s="243"/>
      <c r="DB28" s="243"/>
      <c r="DC28" s="243"/>
      <c r="DD28" s="243"/>
      <c r="DE28" s="243"/>
      <c r="DF28" s="243"/>
      <c r="DG28" s="243"/>
      <c r="DH28" s="243"/>
      <c r="DI28" s="243"/>
      <c r="DJ28" s="243"/>
      <c r="DK28" s="243"/>
      <c r="DL28" s="243"/>
      <c r="DM28" s="243"/>
      <c r="DN28" s="243"/>
      <c r="DO28" s="243"/>
      <c r="DP28" s="243"/>
      <c r="DQ28" s="243"/>
      <c r="DR28" s="243"/>
      <c r="DS28" s="243"/>
      <c r="DT28" s="243"/>
      <c r="DU28" s="243"/>
      <c r="DV28" s="243"/>
      <c r="DW28" s="243"/>
      <c r="DX28" s="243"/>
      <c r="DY28" s="243"/>
      <c r="DZ28" s="243"/>
      <c r="EA28" s="243"/>
      <c r="EB28" s="243"/>
      <c r="EC28" s="243"/>
      <c r="ED28" s="243"/>
      <c r="EE28" s="243"/>
      <c r="EF28" s="243"/>
      <c r="EG28" s="243"/>
      <c r="EH28" s="243"/>
      <c r="EI28" s="243"/>
      <c r="EJ28" s="243"/>
      <c r="EK28" s="243"/>
      <c r="EL28" s="243"/>
      <c r="EM28" s="243"/>
      <c r="EN28" s="243"/>
      <c r="EO28" s="243"/>
      <c r="EP28" s="243"/>
      <c r="EQ28" s="243"/>
      <c r="ER28" s="243"/>
      <c r="ES28" s="243"/>
      <c r="ET28" s="243"/>
      <c r="EU28" s="243"/>
      <c r="EV28" s="243"/>
      <c r="EW28" s="243"/>
      <c r="EX28" s="243"/>
      <c r="EY28" s="243"/>
      <c r="EZ28" s="243"/>
      <c r="FA28" s="243"/>
      <c r="FB28" s="243"/>
      <c r="FC28" s="243"/>
      <c r="FD28" s="243"/>
      <c r="FE28" s="243"/>
      <c r="FF28" s="243"/>
      <c r="FG28" s="243"/>
      <c r="FH28" s="243"/>
      <c r="FI28" s="243"/>
      <c r="FJ28" s="243"/>
      <c r="FK28" s="243"/>
      <c r="FL28" s="243"/>
      <c r="FM28" s="243"/>
      <c r="FN28" s="243"/>
      <c r="FO28" s="243"/>
      <c r="FP28" s="243"/>
      <c r="FQ28" s="243"/>
      <c r="FR28" s="243"/>
      <c r="FS28" s="243"/>
      <c r="FT28" s="243"/>
      <c r="FU28" s="243"/>
      <c r="FV28" s="243"/>
      <c r="FW28" s="243"/>
      <c r="FX28" s="243">
        <v>1.0</v>
      </c>
      <c r="FY28" s="243">
        <v>1.0</v>
      </c>
      <c r="FZ28" s="243"/>
      <c r="GA28" s="243"/>
      <c r="GB28" s="243"/>
      <c r="GC28" s="243"/>
      <c r="GD28" s="243"/>
      <c r="GE28" s="243"/>
      <c r="GF28" s="243"/>
      <c r="GG28" s="243"/>
      <c r="GH28" s="243"/>
      <c r="GI28" s="243"/>
      <c r="GJ28" s="243"/>
      <c r="GK28" s="243"/>
      <c r="GL28" s="243" t="s">
        <v>902</v>
      </c>
      <c r="GM28" s="243" t="s">
        <v>903</v>
      </c>
      <c r="GN28" s="260">
        <v>0.0</v>
      </c>
      <c r="GO28" s="245">
        <f t="shared" ref="GO28:GP28" si="49">+B28+D28+F28+H28+J28+L28+N28+P28+R28+T28+V28+X28+Z28+AB28+AD28+AF28+AH28+AJ28+AL28+AN28+AP28+AR28+AT28+AV28+AX28+AZ28+BB28+BD28+BF28+BH28+BJ28+BL28+BN28+BP28++BR28+BT28+BV28+BX28+BZ28+CB28+CD28+CF28+CH28+CJ28+CL28+CN28+CP28+CR28</f>
        <v>0</v>
      </c>
      <c r="GP28" s="245">
        <f t="shared" si="49"/>
        <v>0</v>
      </c>
      <c r="GQ28" s="261" t="str">
        <f t="shared" si="4"/>
        <v>#DIV/0!</v>
      </c>
      <c r="GR28" s="260">
        <v>1.0</v>
      </c>
      <c r="GS28" s="246">
        <f t="shared" ref="GS28:GT28" si="50">+CT28+CV28+CX28+CZ28+DB28+DD28+DF28+DH28+DJ28+DL28+DN28+DP28+DR28+DT28+DV28+DX28+DZ28+EB28+ED28+EF28+EH28+EJ28+EL28+EN28+EP28+ER28+ET28+EV28+EX28+EZ28+FB28+FD28+FF28+FH28+FJ28+FL28+FN28+FP28+FR28+FT28+FV28+FX28+FZ28+GB28+GD28+GF28+GH28+GJ28</f>
        <v>1</v>
      </c>
      <c r="GT28" s="246">
        <f t="shared" si="50"/>
        <v>1</v>
      </c>
      <c r="GU28" s="244">
        <f t="shared" si="6"/>
        <v>1</v>
      </c>
      <c r="GV28" s="260">
        <f t="shared" si="48"/>
        <v>1</v>
      </c>
      <c r="GW28" s="262" t="str">
        <f t="shared" si="8"/>
        <v>#DIV/0!</v>
      </c>
      <c r="GX28" s="263" t="str">
        <f t="shared" si="9"/>
        <v>#DIV/0!</v>
      </c>
      <c r="GY28" s="264" t="s">
        <v>847</v>
      </c>
      <c r="GZ28" s="264" t="s">
        <v>884</v>
      </c>
      <c r="HA28" s="264" t="s">
        <v>904</v>
      </c>
      <c r="HB28" s="265" t="s">
        <v>905</v>
      </c>
    </row>
    <row r="29" ht="69.0" customHeight="1">
      <c r="A29" s="243" t="s">
        <v>291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>
        <v>1.0</v>
      </c>
      <c r="BA29" s="243">
        <v>1.0</v>
      </c>
      <c r="BB29" s="243"/>
      <c r="BC29" s="243"/>
      <c r="BD29" s="243"/>
      <c r="BE29" s="243"/>
      <c r="BF29" s="243"/>
      <c r="BG29" s="243"/>
      <c r="BH29" s="243"/>
      <c r="BI29" s="243"/>
      <c r="BJ29" s="243"/>
      <c r="BK29" s="243"/>
      <c r="BL29" s="243"/>
      <c r="BM29" s="243"/>
      <c r="BN29" s="243"/>
      <c r="BO29" s="243"/>
      <c r="BP29" s="243"/>
      <c r="BQ29" s="243"/>
      <c r="BR29" s="243"/>
      <c r="BS29" s="243"/>
      <c r="BT29" s="243"/>
      <c r="BU29" s="243"/>
      <c r="BV29" s="243"/>
      <c r="BW29" s="243"/>
      <c r="BX29" s="243"/>
      <c r="BY29" s="243"/>
      <c r="BZ29" s="243"/>
      <c r="CA29" s="243"/>
      <c r="CB29" s="243"/>
      <c r="CC29" s="243"/>
      <c r="CD29" s="243"/>
      <c r="CE29" s="243"/>
      <c r="CF29" s="243"/>
      <c r="CG29" s="243"/>
      <c r="CH29" s="243"/>
      <c r="CI29" s="243"/>
      <c r="CJ29" s="243"/>
      <c r="CK29" s="243"/>
      <c r="CL29" s="243"/>
      <c r="CM29" s="243"/>
      <c r="CN29" s="243"/>
      <c r="CO29" s="243"/>
      <c r="CP29" s="243"/>
      <c r="CQ29" s="243"/>
      <c r="CR29" s="243"/>
      <c r="CS29" s="243"/>
      <c r="CT29" s="243"/>
      <c r="CU29" s="243"/>
      <c r="CV29" s="243"/>
      <c r="CW29" s="243"/>
      <c r="CX29" s="243"/>
      <c r="CY29" s="243"/>
      <c r="CZ29" s="243"/>
      <c r="DA29" s="243"/>
      <c r="DB29" s="243"/>
      <c r="DC29" s="243"/>
      <c r="DD29" s="243"/>
      <c r="DE29" s="243"/>
      <c r="DF29" s="243"/>
      <c r="DG29" s="243"/>
      <c r="DH29" s="243"/>
      <c r="DI29" s="243"/>
      <c r="DJ29" s="243"/>
      <c r="DK29" s="243"/>
      <c r="DL29" s="243"/>
      <c r="DM29" s="243"/>
      <c r="DN29" s="243"/>
      <c r="DO29" s="243"/>
      <c r="DP29" s="243"/>
      <c r="DQ29" s="243"/>
      <c r="DR29" s="243"/>
      <c r="DS29" s="243"/>
      <c r="DT29" s="243"/>
      <c r="DU29" s="243"/>
      <c r="DV29" s="243"/>
      <c r="DW29" s="243"/>
      <c r="DX29" s="243"/>
      <c r="DY29" s="243"/>
      <c r="DZ29" s="243"/>
      <c r="EA29" s="243"/>
      <c r="EB29" s="243"/>
      <c r="EC29" s="243"/>
      <c r="ED29" s="243"/>
      <c r="EE29" s="243"/>
      <c r="EF29" s="243"/>
      <c r="EG29" s="243"/>
      <c r="EH29" s="243"/>
      <c r="EI29" s="243"/>
      <c r="EJ29" s="243"/>
      <c r="EK29" s="243"/>
      <c r="EL29" s="243"/>
      <c r="EM29" s="243"/>
      <c r="EN29" s="243"/>
      <c r="EO29" s="243"/>
      <c r="EP29" s="243"/>
      <c r="EQ29" s="243"/>
      <c r="ER29" s="243"/>
      <c r="ES29" s="243"/>
      <c r="ET29" s="243"/>
      <c r="EU29" s="243"/>
      <c r="EV29" s="243"/>
      <c r="EW29" s="243"/>
      <c r="EX29" s="243"/>
      <c r="EY29" s="243"/>
      <c r="EZ29" s="243"/>
      <c r="FA29" s="243"/>
      <c r="FB29" s="243"/>
      <c r="FC29" s="243"/>
      <c r="FD29" s="243"/>
      <c r="FE29" s="243"/>
      <c r="FF29" s="243"/>
      <c r="FG29" s="243"/>
      <c r="FH29" s="243"/>
      <c r="FI29" s="243"/>
      <c r="FJ29" s="243"/>
      <c r="FK29" s="243"/>
      <c r="FL29" s="243"/>
      <c r="FM29" s="243"/>
      <c r="FN29" s="243"/>
      <c r="FO29" s="243"/>
      <c r="FP29" s="243"/>
      <c r="FQ29" s="243"/>
      <c r="FR29" s="243"/>
      <c r="FS29" s="243"/>
      <c r="FT29" s="243"/>
      <c r="FU29" s="243"/>
      <c r="FV29" s="243"/>
      <c r="FW29" s="243"/>
      <c r="FX29" s="243"/>
      <c r="FY29" s="243"/>
      <c r="FZ29" s="243"/>
      <c r="GA29" s="243"/>
      <c r="GB29" s="243"/>
      <c r="GC29" s="243"/>
      <c r="GD29" s="243"/>
      <c r="GE29" s="243"/>
      <c r="GF29" s="243"/>
      <c r="GG29" s="243"/>
      <c r="GH29" s="243"/>
      <c r="GI29" s="243"/>
      <c r="GJ29" s="243"/>
      <c r="GK29" s="243"/>
      <c r="GL29" s="76" t="s">
        <v>906</v>
      </c>
      <c r="GM29" s="243" t="s">
        <v>907</v>
      </c>
      <c r="GN29" s="251">
        <v>1.0</v>
      </c>
      <c r="GO29" s="234">
        <f t="shared" ref="GO29:GP29" si="51">+B29+D29+F29+H29+J29+L29+N29+P29+R29+T29+V29+X29+Z29+AB29+AD29+AF29+AH29+AJ29+AL29+AN29+AP29+AR29+AT29+AV29+AX29+AZ29+BB29+BD29+BF29+BH29+BJ29+BL29+BN29+BP29++BR29+BT29+BV29+BX29+BZ29+CB29+CD29+CF29+CH29+CJ29+CL29+CN29+CP29+CR29</f>
        <v>1</v>
      </c>
      <c r="GP29" s="234">
        <f t="shared" si="51"/>
        <v>1</v>
      </c>
      <c r="GQ29" s="252">
        <f t="shared" si="4"/>
        <v>1</v>
      </c>
      <c r="GR29" s="253">
        <v>0.0</v>
      </c>
      <c r="GS29" s="237">
        <f t="shared" ref="GS29:GT29" si="52">+CT29+CV29+CX29+CZ29+DB29+DD29+DF29+DH29+DJ29+DL29+DN29+DP29+DR29+DT29+DV29+DX29+DZ29+EB29+ED29+EF29+EH29+EJ29+EL29+EN29+EP29+ER29+ET29+EV29+EX29+EZ29+FB29+FD29+FF29+FH29+FJ29+FL29+FN29+FP29+FR29+FT29+FV29+FX29+FZ29+GB29+GD29+GF29+GH29+GJ29</f>
        <v>0</v>
      </c>
      <c r="GT29" s="237">
        <f t="shared" si="52"/>
        <v>0</v>
      </c>
      <c r="GU29" s="238" t="str">
        <f t="shared" si="6"/>
        <v>#DIV/0!</v>
      </c>
      <c r="GV29" s="254">
        <f t="shared" si="48"/>
        <v>1</v>
      </c>
      <c r="GW29" s="255" t="str">
        <f t="shared" si="8"/>
        <v>#DIV/0!</v>
      </c>
      <c r="GX29" s="256" t="str">
        <f t="shared" si="9"/>
        <v>#DIV/0!</v>
      </c>
      <c r="GY29" s="257"/>
      <c r="GZ29" s="257" t="s">
        <v>908</v>
      </c>
      <c r="HA29" s="257"/>
      <c r="HB29" s="258"/>
    </row>
    <row r="30" ht="104.25" customHeight="1">
      <c r="A30" s="243" t="s">
        <v>291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243"/>
      <c r="T30" s="243"/>
      <c r="U30" s="243"/>
      <c r="V30" s="243"/>
      <c r="W30" s="243"/>
      <c r="X30" s="243"/>
      <c r="Y30" s="243"/>
      <c r="Z30" s="243"/>
      <c r="AA30" s="243"/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3"/>
      <c r="AP30" s="243"/>
      <c r="AQ30" s="243"/>
      <c r="AR30" s="243"/>
      <c r="AS30" s="243"/>
      <c r="AT30" s="243"/>
      <c r="AU30" s="243"/>
      <c r="AV30" s="243"/>
      <c r="AW30" s="243"/>
      <c r="AX30" s="243"/>
      <c r="AY30" s="243"/>
      <c r="AZ30" s="243"/>
      <c r="BA30" s="243"/>
      <c r="BB30" s="243"/>
      <c r="BC30" s="243"/>
      <c r="BD30" s="243"/>
      <c r="BE30" s="243"/>
      <c r="BF30" s="243"/>
      <c r="BG30" s="243"/>
      <c r="BH30" s="243"/>
      <c r="BI30" s="243"/>
      <c r="BJ30" s="243"/>
      <c r="BK30" s="243"/>
      <c r="BL30" s="243"/>
      <c r="BM30" s="243"/>
      <c r="BN30" s="243"/>
      <c r="BO30" s="243"/>
      <c r="BP30" s="243"/>
      <c r="BQ30" s="243"/>
      <c r="BR30" s="243"/>
      <c r="BS30" s="243"/>
      <c r="BT30" s="243"/>
      <c r="BU30" s="243"/>
      <c r="BV30" s="243"/>
      <c r="BW30" s="243"/>
      <c r="BX30" s="243"/>
      <c r="BY30" s="243"/>
      <c r="BZ30" s="243"/>
      <c r="CA30" s="243"/>
      <c r="CB30" s="243"/>
      <c r="CC30" s="243"/>
      <c r="CD30" s="243"/>
      <c r="CE30" s="243"/>
      <c r="CF30" s="243"/>
      <c r="CG30" s="243"/>
      <c r="CH30" s="243"/>
      <c r="CI30" s="243"/>
      <c r="CJ30" s="243"/>
      <c r="CK30" s="243"/>
      <c r="CL30" s="243"/>
      <c r="CM30" s="243"/>
      <c r="CN30" s="243"/>
      <c r="CO30" s="243"/>
      <c r="CP30" s="243"/>
      <c r="CQ30" s="243"/>
      <c r="CR30" s="243"/>
      <c r="CS30" s="243"/>
      <c r="CT30" s="243"/>
      <c r="CU30" s="243"/>
      <c r="CV30" s="243"/>
      <c r="CW30" s="243"/>
      <c r="CX30" s="243"/>
      <c r="CY30" s="243"/>
      <c r="CZ30" s="243"/>
      <c r="DA30" s="243"/>
      <c r="DB30" s="243"/>
      <c r="DC30" s="243"/>
      <c r="DD30" s="243"/>
      <c r="DE30" s="243"/>
      <c r="DF30" s="243"/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/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/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43"/>
      <c r="ET30" s="243"/>
      <c r="EU30" s="243"/>
      <c r="EV30" s="243"/>
      <c r="EW30" s="243"/>
      <c r="EX30" s="243"/>
      <c r="EY30" s="243"/>
      <c r="EZ30" s="243"/>
      <c r="FA30" s="243"/>
      <c r="FB30" s="243"/>
      <c r="FC30" s="243"/>
      <c r="FD30" s="243"/>
      <c r="FE30" s="243"/>
      <c r="FF30" s="243"/>
      <c r="FG30" s="243"/>
      <c r="FH30" s="243"/>
      <c r="FI30" s="243"/>
      <c r="FJ30" s="243"/>
      <c r="FK30" s="243"/>
      <c r="FL30" s="243"/>
      <c r="FM30" s="243"/>
      <c r="FN30" s="243"/>
      <c r="FO30" s="243"/>
      <c r="FP30" s="243"/>
      <c r="FQ30" s="243"/>
      <c r="FR30" s="243"/>
      <c r="FS30" s="243"/>
      <c r="FT30" s="243"/>
      <c r="FU30" s="243"/>
      <c r="FV30" s="243"/>
      <c r="FW30" s="243"/>
      <c r="FX30" s="243"/>
      <c r="FY30" s="243"/>
      <c r="FZ30" s="243"/>
      <c r="GA30" s="243"/>
      <c r="GB30" s="243"/>
      <c r="GC30" s="243"/>
      <c r="GD30" s="243"/>
      <c r="GE30" s="243"/>
      <c r="GF30" s="243"/>
      <c r="GG30" s="243"/>
      <c r="GH30" s="243"/>
      <c r="GI30" s="243"/>
      <c r="GJ30" s="243"/>
      <c r="GK30" s="243"/>
      <c r="GL30" s="76" t="s">
        <v>909</v>
      </c>
      <c r="GM30" s="243" t="s">
        <v>910</v>
      </c>
      <c r="GN30" s="251">
        <v>1.0</v>
      </c>
      <c r="GO30" s="234">
        <f t="shared" ref="GO30:GP30" si="53">+B30+D30+F30+H30+J30+L30+N30+P30+R30+T30+V30+X30+Z30+AB30+AD30+AF30+AH30+AJ30+AL30+AN30+AP30+AR30+AT30+AV30+AX30+AZ30+BB30+BD30+BF30+BH30+BJ30+BL30+BN30+BP30++BR30+BT30+BV30+BX30+BZ30+CB30+CD30+CF30+CH30+CJ30+CL30+CN30+CP30+CR30</f>
        <v>0</v>
      </c>
      <c r="GP30" s="234">
        <f t="shared" si="53"/>
        <v>0</v>
      </c>
      <c r="GQ30" s="252" t="str">
        <f t="shared" si="4"/>
        <v>#DIV/0!</v>
      </c>
      <c r="GR30" s="253">
        <v>0.0</v>
      </c>
      <c r="GS30" s="237">
        <f t="shared" ref="GS30:GT30" si="54">+CT30+CV30+CX30+CZ30+DB30+DD30+DF30+DH30+DJ30+DL30+DN30+DP30+DR30+DT30+DV30+DX30+DZ30+EB30+ED30+EF30+EH30+EJ30+EL30+EN30+EP30+ER30+ET30+EV30+EX30+EZ30+FB30+FD30+FF30+FH30+FJ30+FL30+FN30+FP30+FR30+FT30+FV30+FX30+FZ30+GB30+GD30+GF30+GH30+GJ30</f>
        <v>0</v>
      </c>
      <c r="GT30" s="237">
        <f t="shared" si="54"/>
        <v>0</v>
      </c>
      <c r="GU30" s="238" t="str">
        <f t="shared" si="6"/>
        <v>#DIV/0!</v>
      </c>
      <c r="GV30" s="254">
        <f t="shared" si="48"/>
        <v>1</v>
      </c>
      <c r="GW30" s="255" t="str">
        <f t="shared" si="8"/>
        <v>#DIV/0!</v>
      </c>
      <c r="GX30" s="256" t="str">
        <f t="shared" si="9"/>
        <v>#DIV/0!</v>
      </c>
      <c r="GY30" s="257" t="s">
        <v>871</v>
      </c>
      <c r="GZ30" s="257" t="s">
        <v>911</v>
      </c>
      <c r="HA30" s="257" t="s">
        <v>841</v>
      </c>
      <c r="HB30" s="258"/>
    </row>
    <row r="31" ht="88.5" customHeight="1">
      <c r="A31" s="243" t="s">
        <v>304</v>
      </c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3"/>
      <c r="AP31" s="243"/>
      <c r="AQ31" s="243"/>
      <c r="AR31" s="243"/>
      <c r="AS31" s="243"/>
      <c r="AT31" s="243"/>
      <c r="AU31" s="243"/>
      <c r="AV31" s="243">
        <v>1.0</v>
      </c>
      <c r="AW31" s="243">
        <v>1.0</v>
      </c>
      <c r="AX31" s="243"/>
      <c r="AY31" s="243"/>
      <c r="AZ31" s="243"/>
      <c r="BA31" s="243"/>
      <c r="BB31" s="243"/>
      <c r="BC31" s="243"/>
      <c r="BD31" s="243"/>
      <c r="BE31" s="243"/>
      <c r="BF31" s="243"/>
      <c r="BG31" s="243"/>
      <c r="BH31" s="243"/>
      <c r="BI31" s="243"/>
      <c r="BJ31" s="243"/>
      <c r="BK31" s="243"/>
      <c r="BL31" s="243"/>
      <c r="BM31" s="243"/>
      <c r="BN31" s="243">
        <v>1.0</v>
      </c>
      <c r="BO31" s="243">
        <v>1.0</v>
      </c>
      <c r="BP31" s="243"/>
      <c r="BQ31" s="243"/>
      <c r="BR31" s="243"/>
      <c r="BS31" s="243"/>
      <c r="BT31" s="243"/>
      <c r="BU31" s="243"/>
      <c r="BV31" s="243"/>
      <c r="BW31" s="243"/>
      <c r="BX31" s="243"/>
      <c r="BY31" s="243"/>
      <c r="BZ31" s="243"/>
      <c r="CA31" s="243"/>
      <c r="CB31" s="243"/>
      <c r="CC31" s="243"/>
      <c r="CD31" s="243"/>
      <c r="CE31" s="243"/>
      <c r="CF31" s="243"/>
      <c r="CG31" s="243"/>
      <c r="CH31" s="243"/>
      <c r="CI31" s="243"/>
      <c r="CJ31" s="243"/>
      <c r="CK31" s="243"/>
      <c r="CL31" s="243"/>
      <c r="CM31" s="243"/>
      <c r="CN31" s="243"/>
      <c r="CO31" s="243"/>
      <c r="CP31" s="243"/>
      <c r="CQ31" s="243"/>
      <c r="CR31" s="243"/>
      <c r="CS31" s="243"/>
      <c r="CT31" s="243"/>
      <c r="CU31" s="243"/>
      <c r="CV31" s="243"/>
      <c r="CW31" s="243"/>
      <c r="CX31" s="243"/>
      <c r="CY31" s="243"/>
      <c r="CZ31" s="243"/>
      <c r="DA31" s="243"/>
      <c r="DB31" s="243"/>
      <c r="DC31" s="243"/>
      <c r="DD31" s="243"/>
      <c r="DE31" s="243"/>
      <c r="DF31" s="243"/>
      <c r="DG31" s="243"/>
      <c r="DH31" s="243"/>
      <c r="DI31" s="243"/>
      <c r="DJ31" s="243"/>
      <c r="DK31" s="243"/>
      <c r="DL31" s="243"/>
      <c r="DM31" s="243"/>
      <c r="DN31" s="243"/>
      <c r="DO31" s="243"/>
      <c r="DP31" s="243"/>
      <c r="DQ31" s="243"/>
      <c r="DR31" s="243"/>
      <c r="DS31" s="243"/>
      <c r="DT31" s="243"/>
      <c r="DU31" s="243"/>
      <c r="DV31" s="243"/>
      <c r="DW31" s="243"/>
      <c r="DX31" s="243"/>
      <c r="DY31" s="243"/>
      <c r="DZ31" s="243"/>
      <c r="EA31" s="243"/>
      <c r="EB31" s="243"/>
      <c r="EC31" s="243"/>
      <c r="ED31" s="243"/>
      <c r="EE31" s="243"/>
      <c r="EF31" s="243"/>
      <c r="EG31" s="243"/>
      <c r="EH31" s="243"/>
      <c r="EI31" s="243"/>
      <c r="EJ31" s="243"/>
      <c r="EK31" s="243"/>
      <c r="EL31" s="243"/>
      <c r="EM31" s="243"/>
      <c r="EN31" s="243"/>
      <c r="EO31" s="243"/>
      <c r="EP31" s="243"/>
      <c r="EQ31" s="243"/>
      <c r="ER31" s="243"/>
      <c r="ES31" s="243"/>
      <c r="ET31" s="243"/>
      <c r="EU31" s="243"/>
      <c r="EV31" s="243"/>
      <c r="EW31" s="243"/>
      <c r="EX31" s="243"/>
      <c r="EY31" s="243"/>
      <c r="EZ31" s="243"/>
      <c r="FA31" s="243"/>
      <c r="FB31" s="243"/>
      <c r="FC31" s="243"/>
      <c r="FD31" s="243"/>
      <c r="FE31" s="243"/>
      <c r="FF31" s="243"/>
      <c r="FG31" s="243"/>
      <c r="FH31" s="243"/>
      <c r="FI31" s="243"/>
      <c r="FJ31" s="243"/>
      <c r="FK31" s="243"/>
      <c r="FL31" s="243"/>
      <c r="FM31" s="243"/>
      <c r="FN31" s="243"/>
      <c r="FO31" s="243"/>
      <c r="FP31" s="243"/>
      <c r="FQ31" s="243"/>
      <c r="FR31" s="243"/>
      <c r="FS31" s="243"/>
      <c r="FT31" s="243"/>
      <c r="FU31" s="243"/>
      <c r="FV31" s="243"/>
      <c r="FW31" s="243"/>
      <c r="FX31" s="243"/>
      <c r="FY31" s="243"/>
      <c r="FZ31" s="243"/>
      <c r="GA31" s="243"/>
      <c r="GB31" s="243"/>
      <c r="GC31" s="243"/>
      <c r="GD31" s="243"/>
      <c r="GE31" s="243"/>
      <c r="GF31" s="243"/>
      <c r="GG31" s="243"/>
      <c r="GH31" s="243"/>
      <c r="GI31" s="243"/>
      <c r="GJ31" s="243"/>
      <c r="GK31" s="243"/>
      <c r="GL31" s="76" t="s">
        <v>912</v>
      </c>
      <c r="GM31" s="243" t="s">
        <v>913</v>
      </c>
      <c r="GN31" s="251">
        <v>1.0</v>
      </c>
      <c r="GO31" s="234">
        <f t="shared" ref="GO31:GP31" si="55">+B31+D31+F31+H31+J31+L31+N31+P31+R31+T31+V31+X31+Z31+AB31+AD31+AF31+AH31+AJ31+AL31+AN31+AP31+AR31+AT31+AV31+AX31+AZ31+BB31+BD31+BF31+BH31+BJ31+BL31+BN31+BP31++BR31+BT31+BV31+BX31+BZ31+CB31+CD31+CF31+CH31+CJ31+CL31+CN31+CP31+CR31</f>
        <v>2</v>
      </c>
      <c r="GP31" s="234">
        <f t="shared" si="55"/>
        <v>2</v>
      </c>
      <c r="GQ31" s="252">
        <f t="shared" si="4"/>
        <v>1</v>
      </c>
      <c r="GR31" s="253">
        <v>1.0</v>
      </c>
      <c r="GS31" s="237">
        <f t="shared" ref="GS31:GT31" si="56">+CT31+CV31+CX31+CZ31+DB31+DD31+DF31+DH31+DJ31+DL31+DN31+DP31+DR31+DT31+DV31+DX31+DZ31+EB31+ED31+EF31+EH31+EJ31+EL31+EN31+EP31+ER31+ET31+EV31+EX31+EZ31+FB31+FD31+FF31+FH31+FJ31+FL31+FN31+FP31+FR31+FT31+FV31+FX31+FZ31+GB31+GD31+GF31+GH31+GJ31</f>
        <v>0</v>
      </c>
      <c r="GT31" s="237">
        <f t="shared" si="56"/>
        <v>0</v>
      </c>
      <c r="GU31" s="238" t="str">
        <f t="shared" si="6"/>
        <v>#DIV/0!</v>
      </c>
      <c r="GV31" s="254">
        <f t="shared" si="48"/>
        <v>2</v>
      </c>
      <c r="GW31" s="255" t="str">
        <f t="shared" si="8"/>
        <v>#DIV/0!</v>
      </c>
      <c r="GX31" s="256" t="str">
        <f t="shared" si="9"/>
        <v>#DIV/0!</v>
      </c>
      <c r="GY31" s="257" t="s">
        <v>914</v>
      </c>
      <c r="GZ31" s="257" t="s">
        <v>915</v>
      </c>
      <c r="HA31" s="257"/>
      <c r="HB31" s="258"/>
    </row>
    <row r="32" ht="140.25" customHeight="1">
      <c r="A32" s="243" t="s">
        <v>291</v>
      </c>
      <c r="B32" s="24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3"/>
      <c r="AP32" s="243"/>
      <c r="AQ32" s="243"/>
      <c r="AR32" s="243"/>
      <c r="AS32" s="243"/>
      <c r="AT32" s="243"/>
      <c r="AU32" s="243"/>
      <c r="AV32" s="243"/>
      <c r="AW32" s="243"/>
      <c r="AX32" s="243"/>
      <c r="AY32" s="243"/>
      <c r="AZ32" s="243"/>
      <c r="BA32" s="243"/>
      <c r="BB32" s="243"/>
      <c r="BC32" s="243"/>
      <c r="BD32" s="243"/>
      <c r="BE32" s="243"/>
      <c r="BF32" s="243"/>
      <c r="BG32" s="243"/>
      <c r="BH32" s="243"/>
      <c r="BI32" s="243"/>
      <c r="BJ32" s="243"/>
      <c r="BK32" s="243"/>
      <c r="BL32" s="243"/>
      <c r="BM32" s="243"/>
      <c r="BN32" s="243"/>
      <c r="BO32" s="243"/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43"/>
      <c r="CA32" s="243"/>
      <c r="CB32" s="243"/>
      <c r="CC32" s="243"/>
      <c r="CD32" s="243"/>
      <c r="CE32" s="243"/>
      <c r="CF32" s="243"/>
      <c r="CG32" s="243"/>
      <c r="CH32" s="243"/>
      <c r="CI32" s="243"/>
      <c r="CJ32" s="243"/>
      <c r="CK32" s="243"/>
      <c r="CL32" s="243"/>
      <c r="CM32" s="243"/>
      <c r="CN32" s="243"/>
      <c r="CO32" s="243"/>
      <c r="CP32" s="243"/>
      <c r="CQ32" s="243"/>
      <c r="CR32" s="243"/>
      <c r="CS32" s="243"/>
      <c r="CT32" s="243"/>
      <c r="CU32" s="243"/>
      <c r="CV32" s="243"/>
      <c r="CW32" s="243"/>
      <c r="CX32" s="243"/>
      <c r="CY32" s="243"/>
      <c r="CZ32" s="243"/>
      <c r="DA32" s="243"/>
      <c r="DB32" s="243"/>
      <c r="DC32" s="243"/>
      <c r="DD32" s="243"/>
      <c r="DE32" s="243"/>
      <c r="DF32" s="243"/>
      <c r="DG32" s="243"/>
      <c r="DH32" s="243"/>
      <c r="DI32" s="243"/>
      <c r="DJ32" s="243"/>
      <c r="DK32" s="243"/>
      <c r="DL32" s="243"/>
      <c r="DM32" s="243"/>
      <c r="DN32" s="243"/>
      <c r="DO32" s="243"/>
      <c r="DP32" s="243"/>
      <c r="DQ32" s="243"/>
      <c r="DR32" s="243"/>
      <c r="DS32" s="243"/>
      <c r="DT32" s="243"/>
      <c r="DU32" s="243"/>
      <c r="DV32" s="243"/>
      <c r="DW32" s="243"/>
      <c r="DX32" s="243"/>
      <c r="DY32" s="243"/>
      <c r="DZ32" s="243"/>
      <c r="EA32" s="243"/>
      <c r="EB32" s="243"/>
      <c r="EC32" s="243"/>
      <c r="ED32" s="243"/>
      <c r="EE32" s="243"/>
      <c r="EF32" s="243"/>
      <c r="EG32" s="243"/>
      <c r="EH32" s="243"/>
      <c r="EI32" s="243"/>
      <c r="EJ32" s="243"/>
      <c r="EK32" s="243"/>
      <c r="EL32" s="243"/>
      <c r="EM32" s="243"/>
      <c r="EN32" s="243"/>
      <c r="EO32" s="243"/>
      <c r="EP32" s="243"/>
      <c r="EQ32" s="243"/>
      <c r="ER32" s="243"/>
      <c r="ES32" s="243"/>
      <c r="ET32" s="243"/>
      <c r="EU32" s="243"/>
      <c r="EV32" s="243"/>
      <c r="EW32" s="243"/>
      <c r="EX32" s="243"/>
      <c r="EY32" s="243"/>
      <c r="EZ32" s="243"/>
      <c r="FA32" s="243"/>
      <c r="FB32" s="243"/>
      <c r="FC32" s="243"/>
      <c r="FD32" s="243"/>
      <c r="FE32" s="243"/>
      <c r="FF32" s="243"/>
      <c r="FG32" s="243"/>
      <c r="FH32" s="243"/>
      <c r="FI32" s="243"/>
      <c r="FJ32" s="243"/>
      <c r="FK32" s="243"/>
      <c r="FL32" s="243"/>
      <c r="FM32" s="243"/>
      <c r="FN32" s="243"/>
      <c r="FO32" s="243"/>
      <c r="FP32" s="243"/>
      <c r="FQ32" s="243"/>
      <c r="FR32" s="243"/>
      <c r="FS32" s="243"/>
      <c r="FT32" s="243"/>
      <c r="FU32" s="243"/>
      <c r="FV32" s="243"/>
      <c r="FW32" s="243"/>
      <c r="FX32" s="243">
        <v>1.0</v>
      </c>
      <c r="FY32" s="243">
        <v>1.0</v>
      </c>
      <c r="FZ32" s="243"/>
      <c r="GA32" s="243"/>
      <c r="GB32" s="243"/>
      <c r="GC32" s="243"/>
      <c r="GD32" s="243"/>
      <c r="GE32" s="243"/>
      <c r="GF32" s="243"/>
      <c r="GG32" s="243"/>
      <c r="GH32" s="243"/>
      <c r="GI32" s="243"/>
      <c r="GJ32" s="243"/>
      <c r="GK32" s="243"/>
      <c r="GL32" s="243" t="s">
        <v>916</v>
      </c>
      <c r="GM32" s="243" t="s">
        <v>917</v>
      </c>
      <c r="GN32" s="260">
        <v>1.0</v>
      </c>
      <c r="GO32" s="245">
        <f t="shared" ref="GO32:GP32" si="57">+B32+D32+F32+H32+J32+L32+N32+P32+R32+T32+V32+X32+Z32+AB32+AD32+AF32+AH32+AJ32+AL32+AN32+AP32+AR32+AT32+AV32+AX32+AZ32+BB32+BD32+BF32+BH32+BJ32+BL32+BN32+BP32++BR32+BT32+BV32+BX32+BZ32+CB32+CD32+CF32+CH32+CJ32+CL32+CN32+CP32+CR32</f>
        <v>0</v>
      </c>
      <c r="GP32" s="245">
        <f t="shared" si="57"/>
        <v>0</v>
      </c>
      <c r="GQ32" s="261" t="str">
        <f t="shared" si="4"/>
        <v>#DIV/0!</v>
      </c>
      <c r="GR32" s="260">
        <v>0.0</v>
      </c>
      <c r="GS32" s="246">
        <f t="shared" ref="GS32:GT32" si="58">+CT32+CV32+CX32+CZ32+DB32+DD32+DF32+DH32+DJ32+DL32+DN32+DP32+DR32+DT32+DV32+DX32+DZ32+EB32+ED32+EF32+EH32+EJ32+EL32+EN32+EP32+ER32+ET32+EV32+EX32+EZ32+FB32+FD32+FF32+FH32+FJ32+FL32+FN32+FP32+FR32+FT32+FV32+FX32+FZ32+GB32+GD32+GF32+GH32+GJ32</f>
        <v>1</v>
      </c>
      <c r="GT32" s="246">
        <f t="shared" si="58"/>
        <v>1</v>
      </c>
      <c r="GU32" s="244">
        <f t="shared" si="6"/>
        <v>1</v>
      </c>
      <c r="GV32" s="260">
        <f t="shared" si="48"/>
        <v>1</v>
      </c>
      <c r="GW32" s="262" t="str">
        <f t="shared" si="8"/>
        <v>#DIV/0!</v>
      </c>
      <c r="GX32" s="263" t="str">
        <f t="shared" si="9"/>
        <v>#DIV/0!</v>
      </c>
      <c r="GY32" s="264" t="s">
        <v>871</v>
      </c>
      <c r="GZ32" s="264" t="s">
        <v>871</v>
      </c>
      <c r="HA32" s="264" t="s">
        <v>871</v>
      </c>
      <c r="HB32" s="265" t="s">
        <v>918</v>
      </c>
    </row>
    <row r="33" ht="75.0" customHeight="1">
      <c r="A33" s="243" t="s">
        <v>291</v>
      </c>
      <c r="B33" s="24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/>
      <c r="AV33" s="243"/>
      <c r="AW33" s="243"/>
      <c r="AX33" s="243"/>
      <c r="AY33" s="243"/>
      <c r="AZ33" s="243"/>
      <c r="BA33" s="243"/>
      <c r="BB33" s="243"/>
      <c r="BC33" s="243"/>
      <c r="BD33" s="243"/>
      <c r="BE33" s="243"/>
      <c r="BF33" s="243"/>
      <c r="BG33" s="243"/>
      <c r="BH33" s="243"/>
      <c r="BI33" s="243"/>
      <c r="BJ33" s="243"/>
      <c r="BK33" s="243"/>
      <c r="BL33" s="243"/>
      <c r="BM33" s="243"/>
      <c r="BN33" s="243"/>
      <c r="BO33" s="243"/>
      <c r="BP33" s="243">
        <v>1.0</v>
      </c>
      <c r="BQ33" s="243">
        <v>1.0</v>
      </c>
      <c r="BR33" s="243"/>
      <c r="BS33" s="243"/>
      <c r="BT33" s="243"/>
      <c r="BU33" s="243"/>
      <c r="BV33" s="243"/>
      <c r="BW33" s="243"/>
      <c r="BX33" s="243"/>
      <c r="BY33" s="243"/>
      <c r="BZ33" s="243"/>
      <c r="CA33" s="243"/>
      <c r="CB33" s="243"/>
      <c r="CC33" s="243"/>
      <c r="CD33" s="243"/>
      <c r="CE33" s="243"/>
      <c r="CF33" s="243"/>
      <c r="CG33" s="243"/>
      <c r="CH33" s="243"/>
      <c r="CI33" s="243"/>
      <c r="CJ33" s="243"/>
      <c r="CK33" s="243"/>
      <c r="CL33" s="243"/>
      <c r="CM33" s="243"/>
      <c r="CN33" s="243"/>
      <c r="CO33" s="243"/>
      <c r="CP33" s="243"/>
      <c r="CQ33" s="243"/>
      <c r="CR33" s="243"/>
      <c r="CS33" s="243"/>
      <c r="CT33" s="243"/>
      <c r="CU33" s="243"/>
      <c r="CV33" s="243"/>
      <c r="CW33" s="243"/>
      <c r="CX33" s="243"/>
      <c r="CY33" s="243"/>
      <c r="CZ33" s="243"/>
      <c r="DA33" s="243"/>
      <c r="DB33" s="243"/>
      <c r="DC33" s="243"/>
      <c r="DD33" s="243"/>
      <c r="DE33" s="243"/>
      <c r="DF33" s="243"/>
      <c r="DG33" s="243"/>
      <c r="DH33" s="243"/>
      <c r="DI33" s="243"/>
      <c r="DJ33" s="243"/>
      <c r="DK33" s="243"/>
      <c r="DL33" s="243"/>
      <c r="DM33" s="243"/>
      <c r="DN33" s="243"/>
      <c r="DO33" s="243"/>
      <c r="DP33" s="243"/>
      <c r="DQ33" s="243"/>
      <c r="DR33" s="243"/>
      <c r="DS33" s="243"/>
      <c r="DT33" s="243"/>
      <c r="DU33" s="243"/>
      <c r="DV33" s="243"/>
      <c r="DW33" s="243"/>
      <c r="DX33" s="243"/>
      <c r="DY33" s="243"/>
      <c r="DZ33" s="243"/>
      <c r="EA33" s="243"/>
      <c r="EB33" s="243"/>
      <c r="EC33" s="243"/>
      <c r="ED33" s="243"/>
      <c r="EE33" s="243"/>
      <c r="EF33" s="243"/>
      <c r="EG33" s="243"/>
      <c r="EH33" s="243"/>
      <c r="EI33" s="243"/>
      <c r="EJ33" s="243"/>
      <c r="EK33" s="243"/>
      <c r="EL33" s="243"/>
      <c r="EM33" s="243"/>
      <c r="EN33" s="243"/>
      <c r="EO33" s="243"/>
      <c r="EP33" s="243"/>
      <c r="EQ33" s="243"/>
      <c r="ER33" s="243"/>
      <c r="ES33" s="243"/>
      <c r="ET33" s="243"/>
      <c r="EU33" s="243"/>
      <c r="EV33" s="243"/>
      <c r="EW33" s="243"/>
      <c r="EX33" s="243"/>
      <c r="EY33" s="243"/>
      <c r="EZ33" s="243"/>
      <c r="FA33" s="243"/>
      <c r="FB33" s="243"/>
      <c r="FC33" s="243"/>
      <c r="FD33" s="243"/>
      <c r="FE33" s="243"/>
      <c r="FF33" s="243"/>
      <c r="FG33" s="243"/>
      <c r="FH33" s="243"/>
      <c r="FI33" s="243"/>
      <c r="FJ33" s="243"/>
      <c r="FK33" s="243"/>
      <c r="FL33" s="243"/>
      <c r="FM33" s="243"/>
      <c r="FN33" s="243"/>
      <c r="FO33" s="243"/>
      <c r="FP33" s="243"/>
      <c r="FQ33" s="243"/>
      <c r="FR33" s="243"/>
      <c r="FS33" s="243"/>
      <c r="FT33" s="243"/>
      <c r="FU33" s="243"/>
      <c r="FV33" s="243"/>
      <c r="FW33" s="243"/>
      <c r="FX33" s="243"/>
      <c r="FY33" s="243"/>
      <c r="FZ33" s="243"/>
      <c r="GA33" s="243"/>
      <c r="GB33" s="243"/>
      <c r="GC33" s="243"/>
      <c r="GD33" s="243"/>
      <c r="GE33" s="243"/>
      <c r="GF33" s="243"/>
      <c r="GG33" s="243"/>
      <c r="GH33" s="243"/>
      <c r="GI33" s="243"/>
      <c r="GJ33" s="243"/>
      <c r="GK33" s="243"/>
      <c r="GL33" s="76" t="s">
        <v>919</v>
      </c>
      <c r="GM33" s="76" t="s">
        <v>919</v>
      </c>
      <c r="GN33" s="251">
        <v>1.0</v>
      </c>
      <c r="GO33" s="234">
        <f t="shared" ref="GO33:GP33" si="59">+B33+D33+F33+H33+J33+L33+N33+P33+R33+T33+V33+X33+Z33+AB33+AD33+AF33+AH33+AJ33+AL33+AN33+AP33+AR33+AT33+AV33+AX33+AZ33+BB33+BD33+BF33+BH33+BJ33+BL33+BN33+BP33++BR33+BT33+BV33+BX33+BZ33+CB33+CD33+CF33+CH33+CJ33+CL33+CN33+CP33+CR33</f>
        <v>1</v>
      </c>
      <c r="GP33" s="234">
        <f t="shared" si="59"/>
        <v>1</v>
      </c>
      <c r="GQ33" s="252">
        <f t="shared" si="4"/>
        <v>1</v>
      </c>
      <c r="GR33" s="253">
        <v>0.0</v>
      </c>
      <c r="GS33" s="237">
        <f t="shared" ref="GS33:GT33" si="60">+CT33+CV33+CX33+CZ33+DB33+DD33+DF33+DH33+DJ33+DL33+DN33+DP33+DR33+DT33+DV33+DX33+DZ33+EB33+ED33+EF33+EH33+EJ33+EL33+EN33+EP33+ER33+ET33+EV33+EX33+EZ33+FB33+FD33+FF33+FH33+FJ33+FL33+FN33+FP33+FR33+FT33+FV33+FX33+FZ33+GB33+GD33+GF33+GH33+GJ33</f>
        <v>0</v>
      </c>
      <c r="GT33" s="237">
        <f t="shared" si="60"/>
        <v>0</v>
      </c>
      <c r="GU33" s="238" t="str">
        <f t="shared" si="6"/>
        <v>#DIV/0!</v>
      </c>
      <c r="GV33" s="254">
        <f t="shared" si="48"/>
        <v>1</v>
      </c>
      <c r="GW33" s="255" t="str">
        <f t="shared" si="8"/>
        <v>#DIV/0!</v>
      </c>
      <c r="GX33" s="256" t="str">
        <f t="shared" si="9"/>
        <v>#DIV/0!</v>
      </c>
      <c r="GY33" s="257" t="s">
        <v>871</v>
      </c>
      <c r="GZ33" s="257" t="s">
        <v>920</v>
      </c>
      <c r="HA33" s="257"/>
      <c r="HB33" s="258"/>
    </row>
    <row r="34" ht="99.0" customHeight="1">
      <c r="A34" s="243" t="s">
        <v>291</v>
      </c>
      <c r="B34" s="243"/>
      <c r="C34" s="243"/>
      <c r="D34" s="243">
        <v>1.0</v>
      </c>
      <c r="E34" s="243">
        <v>1.0</v>
      </c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3"/>
      <c r="T34" s="243"/>
      <c r="U34" s="243"/>
      <c r="V34" s="243"/>
      <c r="W34" s="243"/>
      <c r="X34" s="243"/>
      <c r="Y34" s="243"/>
      <c r="Z34" s="243"/>
      <c r="AA34" s="243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3"/>
      <c r="BA34" s="243"/>
      <c r="BB34" s="243"/>
      <c r="BC34" s="243"/>
      <c r="BD34" s="243"/>
      <c r="BE34" s="243"/>
      <c r="BF34" s="243"/>
      <c r="BG34" s="243"/>
      <c r="BH34" s="243"/>
      <c r="BI34" s="243"/>
      <c r="BJ34" s="243"/>
      <c r="BK34" s="243"/>
      <c r="BL34" s="243"/>
      <c r="BM34" s="243"/>
      <c r="BN34" s="243"/>
      <c r="BO34" s="243"/>
      <c r="BP34" s="243"/>
      <c r="BQ34" s="243"/>
      <c r="BR34" s="243"/>
      <c r="BS34" s="243"/>
      <c r="BT34" s="243"/>
      <c r="BU34" s="243"/>
      <c r="BV34" s="243"/>
      <c r="BW34" s="243"/>
      <c r="BX34" s="243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3"/>
      <c r="CQ34" s="243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3"/>
      <c r="DS34" s="243"/>
      <c r="DT34" s="243"/>
      <c r="DU34" s="243"/>
      <c r="DV34" s="243"/>
      <c r="DW34" s="243"/>
      <c r="DX34" s="243"/>
      <c r="DY34" s="243"/>
      <c r="DZ34" s="243"/>
      <c r="EA34" s="243"/>
      <c r="EB34" s="243"/>
      <c r="EC34" s="243"/>
      <c r="ED34" s="243"/>
      <c r="EE34" s="243"/>
      <c r="EF34" s="243"/>
      <c r="EG34" s="243"/>
      <c r="EH34" s="243"/>
      <c r="EI34" s="243"/>
      <c r="EJ34" s="243"/>
      <c r="EK34" s="243"/>
      <c r="EL34" s="243"/>
      <c r="EM34" s="243"/>
      <c r="EN34" s="243"/>
      <c r="EO34" s="243"/>
      <c r="EP34" s="243"/>
      <c r="EQ34" s="243"/>
      <c r="ER34" s="243"/>
      <c r="ES34" s="243"/>
      <c r="ET34" s="243"/>
      <c r="EU34" s="243"/>
      <c r="EV34" s="243"/>
      <c r="EW34" s="243"/>
      <c r="EX34" s="243"/>
      <c r="EY34" s="243"/>
      <c r="EZ34" s="243"/>
      <c r="FA34" s="243"/>
      <c r="FB34" s="243"/>
      <c r="FC34" s="243"/>
      <c r="FD34" s="243"/>
      <c r="FE34" s="243"/>
      <c r="FF34" s="243"/>
      <c r="FG34" s="243"/>
      <c r="FH34" s="243"/>
      <c r="FI34" s="243"/>
      <c r="FJ34" s="243"/>
      <c r="FK34" s="243"/>
      <c r="FL34" s="243"/>
      <c r="FM34" s="243"/>
      <c r="FN34" s="243"/>
      <c r="FO34" s="243"/>
      <c r="FP34" s="243"/>
      <c r="FQ34" s="243"/>
      <c r="FR34" s="243"/>
      <c r="FS34" s="243"/>
      <c r="FT34" s="243"/>
      <c r="FU34" s="243"/>
      <c r="FV34" s="243"/>
      <c r="FW34" s="243"/>
      <c r="FX34" s="243"/>
      <c r="FY34" s="243"/>
      <c r="FZ34" s="243"/>
      <c r="GA34" s="243"/>
      <c r="GB34" s="243"/>
      <c r="GC34" s="243"/>
      <c r="GD34" s="243"/>
      <c r="GE34" s="243"/>
      <c r="GF34" s="243"/>
      <c r="GG34" s="243"/>
      <c r="GH34" s="243"/>
      <c r="GI34" s="243"/>
      <c r="GJ34" s="243"/>
      <c r="GK34" s="243"/>
      <c r="GL34" s="76" t="s">
        <v>921</v>
      </c>
      <c r="GM34" s="243" t="s">
        <v>922</v>
      </c>
      <c r="GN34" s="251">
        <v>1.0</v>
      </c>
      <c r="GO34" s="234">
        <f t="shared" ref="GO34:GP34" si="61">+B34+D34+F34+H34+J34+L34+N34+P34+R34+T34+V34+X34+Z34+AB34+AD34+AF34+AH34+AJ34+AL34+AN34+AP34+AR34+AT34+AV34+AX34+AZ34+BB34+BD34+BF34+BH34+BJ34+BL34+BN34+BP34++BR34+BT34+BV34+BX34+BZ34+CB34+CD34+CF34+CH34+CJ34+CL34+CN34+CP34+CR34</f>
        <v>1</v>
      </c>
      <c r="GP34" s="234">
        <f t="shared" si="61"/>
        <v>1</v>
      </c>
      <c r="GQ34" s="252">
        <f t="shared" si="4"/>
        <v>1</v>
      </c>
      <c r="GR34" s="253">
        <v>0.0</v>
      </c>
      <c r="GS34" s="237">
        <f t="shared" ref="GS34:GT34" si="62">+CT34+CV34+CX34+CZ34+DB34+DD34+DF34+DH34+DJ34+DL34+DN34+DP34+DR34+DT34+DV34+DX34+DZ34+EB34+ED34+EF34+EH34+EJ34+EL34+EN34+EP34+ER34+ET34+EV34+EX34+EZ34+FB34+FD34+FF34+FH34+FJ34+FL34+FN34+FP34+FR34+FT34+FV34+FX34+FZ34+GB34+GD34+GF34+GH34+GJ34</f>
        <v>0</v>
      </c>
      <c r="GT34" s="237">
        <f t="shared" si="62"/>
        <v>0</v>
      </c>
      <c r="GU34" s="238" t="str">
        <f t="shared" si="6"/>
        <v>#DIV/0!</v>
      </c>
      <c r="GV34" s="254">
        <f t="shared" si="48"/>
        <v>1</v>
      </c>
      <c r="GW34" s="255" t="str">
        <f t="shared" si="8"/>
        <v>#DIV/0!</v>
      </c>
      <c r="GX34" s="256" t="str">
        <f t="shared" si="9"/>
        <v>#DIV/0!</v>
      </c>
      <c r="GY34" s="257" t="s">
        <v>923</v>
      </c>
      <c r="GZ34" s="257"/>
      <c r="HA34" s="257"/>
      <c r="HB34" s="258"/>
    </row>
    <row r="35" ht="15.75" customHeight="1">
      <c r="A35" s="243" t="s">
        <v>291</v>
      </c>
      <c r="B35" s="243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3"/>
      <c r="BG35" s="243"/>
      <c r="BH35" s="243"/>
      <c r="BI35" s="243"/>
      <c r="BJ35" s="243"/>
      <c r="BK35" s="243"/>
      <c r="BL35" s="243"/>
      <c r="BM35" s="243"/>
      <c r="BN35" s="243"/>
      <c r="BO35" s="243"/>
      <c r="BP35" s="243">
        <v>1.0</v>
      </c>
      <c r="BQ35" s="243">
        <v>1.0</v>
      </c>
      <c r="BR35" s="243"/>
      <c r="BS35" s="243"/>
      <c r="BT35" s="243"/>
      <c r="BU35" s="243"/>
      <c r="BV35" s="243"/>
      <c r="BW35" s="243"/>
      <c r="BX35" s="243"/>
      <c r="BY35" s="243"/>
      <c r="BZ35" s="243"/>
      <c r="CA35" s="243"/>
      <c r="CB35" s="243"/>
      <c r="CC35" s="243"/>
      <c r="CD35" s="243"/>
      <c r="CE35" s="243"/>
      <c r="CF35" s="243"/>
      <c r="CG35" s="243"/>
      <c r="CH35" s="243"/>
      <c r="CI35" s="243"/>
      <c r="CJ35" s="243"/>
      <c r="CK35" s="243"/>
      <c r="CL35" s="243"/>
      <c r="CM35" s="243"/>
      <c r="CN35" s="243"/>
      <c r="CO35" s="243"/>
      <c r="CP35" s="243"/>
      <c r="CQ35" s="243"/>
      <c r="CR35" s="243"/>
      <c r="CS35" s="243"/>
      <c r="CT35" s="243"/>
      <c r="CU35" s="243"/>
      <c r="CV35" s="243"/>
      <c r="CW35" s="243"/>
      <c r="CX35" s="243"/>
      <c r="CY35" s="243"/>
      <c r="CZ35" s="243"/>
      <c r="DA35" s="243"/>
      <c r="DB35" s="243"/>
      <c r="DC35" s="243"/>
      <c r="DD35" s="243"/>
      <c r="DE35" s="243"/>
      <c r="DF35" s="243"/>
      <c r="DG35" s="243"/>
      <c r="DH35" s="243"/>
      <c r="DI35" s="243"/>
      <c r="DJ35" s="243"/>
      <c r="DK35" s="243"/>
      <c r="DL35" s="243"/>
      <c r="DM35" s="243"/>
      <c r="DN35" s="243"/>
      <c r="DO35" s="243"/>
      <c r="DP35" s="243"/>
      <c r="DQ35" s="243"/>
      <c r="DR35" s="243"/>
      <c r="DS35" s="243"/>
      <c r="DT35" s="243"/>
      <c r="DU35" s="243"/>
      <c r="DV35" s="243"/>
      <c r="DW35" s="243"/>
      <c r="DX35" s="243"/>
      <c r="DY35" s="243"/>
      <c r="DZ35" s="243"/>
      <c r="EA35" s="243"/>
      <c r="EB35" s="243"/>
      <c r="EC35" s="243"/>
      <c r="ED35" s="243"/>
      <c r="EE35" s="243"/>
      <c r="EF35" s="243"/>
      <c r="EG35" s="243"/>
      <c r="EH35" s="243"/>
      <c r="EI35" s="243"/>
      <c r="EJ35" s="243"/>
      <c r="EK35" s="243"/>
      <c r="EL35" s="243"/>
      <c r="EM35" s="243"/>
      <c r="EN35" s="243"/>
      <c r="EO35" s="243"/>
      <c r="EP35" s="243"/>
      <c r="EQ35" s="243"/>
      <c r="ER35" s="243">
        <v>1.0</v>
      </c>
      <c r="ES35" s="243">
        <v>1.0</v>
      </c>
      <c r="ET35" s="243"/>
      <c r="EU35" s="243"/>
      <c r="EV35" s="243"/>
      <c r="EW35" s="243"/>
      <c r="EX35" s="243"/>
      <c r="EY35" s="243"/>
      <c r="EZ35" s="243"/>
      <c r="FA35" s="243"/>
      <c r="FB35" s="243"/>
      <c r="FC35" s="243"/>
      <c r="FD35" s="243"/>
      <c r="FE35" s="243"/>
      <c r="FF35" s="243"/>
      <c r="FG35" s="243"/>
      <c r="FH35" s="243"/>
      <c r="FI35" s="243"/>
      <c r="FJ35" s="243"/>
      <c r="FK35" s="243"/>
      <c r="FL35" s="243"/>
      <c r="FM35" s="243"/>
      <c r="FN35" s="243"/>
      <c r="FO35" s="243"/>
      <c r="FP35" s="243"/>
      <c r="FQ35" s="243"/>
      <c r="FR35" s="243"/>
      <c r="FS35" s="243"/>
      <c r="FT35" s="243"/>
      <c r="FU35" s="243"/>
      <c r="FV35" s="243"/>
      <c r="FW35" s="243"/>
      <c r="FX35" s="243"/>
      <c r="FY35" s="243"/>
      <c r="FZ35" s="243"/>
      <c r="GA35" s="243"/>
      <c r="GB35" s="243"/>
      <c r="GC35" s="243"/>
      <c r="GD35" s="243"/>
      <c r="GE35" s="243"/>
      <c r="GF35" s="243"/>
      <c r="GG35" s="243"/>
      <c r="GH35" s="243"/>
      <c r="GI35" s="243"/>
      <c r="GJ35" s="243"/>
      <c r="GK35" s="243"/>
      <c r="GL35" s="76" t="s">
        <v>924</v>
      </c>
      <c r="GM35" s="243" t="s">
        <v>925</v>
      </c>
      <c r="GN35" s="251">
        <v>1.0</v>
      </c>
      <c r="GO35" s="234">
        <f t="shared" ref="GO35:GP35" si="63">+B35+D35+F35+H35+J35+L35+N35+P35+R35+T35+V35+X35+Z35+AB35+AD35+AF35+AH35+AJ35+AL35+AN35+AP35+AR35+AT35+AV35+AX35+AZ35+BB35+BD35+BF35+BH35+BJ35+BL35+BN35+BP35++BR35+BT35+BV35+BX35+BZ35+CB35+CD35+CF35+CH35+CJ35+CL35+CN35+CP35+CR35</f>
        <v>1</v>
      </c>
      <c r="GP35" s="234">
        <f t="shared" si="63"/>
        <v>1</v>
      </c>
      <c r="GQ35" s="252">
        <f t="shared" si="4"/>
        <v>1</v>
      </c>
      <c r="GR35" s="253">
        <v>0.0</v>
      </c>
      <c r="GS35" s="237">
        <f t="shared" ref="GS35:GT35" si="64">+CT35+CV35+CX35+CZ35+DB35+DD35+DF35+DH35+DJ35+DL35+DN35+DP35+DR35+DT35+DV35+DX35+DZ35+EB35+ED35+EF35+EH35+EJ35+EL35+EN35+EP35+ER35+ET35+EV35+EX35+EZ35+FB35+FD35+FF35+FH35+FJ35+FL35+FN35+FP35+FR35+FT35+FV35+FX35+FZ35+GB35+GD35+GF35+GH35+GJ35</f>
        <v>1</v>
      </c>
      <c r="GT35" s="237">
        <f t="shared" si="64"/>
        <v>1</v>
      </c>
      <c r="GU35" s="238">
        <f t="shared" si="6"/>
        <v>1</v>
      </c>
      <c r="GV35" s="254">
        <f t="shared" si="48"/>
        <v>1</v>
      </c>
      <c r="GW35" s="255">
        <f t="shared" si="8"/>
        <v>2</v>
      </c>
      <c r="GX35" s="256">
        <f t="shared" si="9"/>
        <v>2</v>
      </c>
      <c r="GY35" s="257"/>
      <c r="GZ35" s="257" t="s">
        <v>926</v>
      </c>
      <c r="HA35" s="257"/>
      <c r="HB35" s="258"/>
    </row>
    <row r="36" ht="138.75" customHeight="1">
      <c r="A36" s="243" t="s">
        <v>927</v>
      </c>
      <c r="B36" s="243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3"/>
      <c r="AP36" s="243"/>
      <c r="AQ36" s="243"/>
      <c r="AR36" s="243"/>
      <c r="AS36" s="243"/>
      <c r="AT36" s="243"/>
      <c r="AU36" s="243"/>
      <c r="AV36" s="243"/>
      <c r="AW36" s="243"/>
      <c r="AX36" s="243"/>
      <c r="AY36" s="243"/>
      <c r="AZ36" s="243"/>
      <c r="BA36" s="243"/>
      <c r="BB36" s="243"/>
      <c r="BC36" s="243"/>
      <c r="BD36" s="243"/>
      <c r="BE36" s="243"/>
      <c r="BF36" s="243"/>
      <c r="BG36" s="243"/>
      <c r="BH36" s="243"/>
      <c r="BI36" s="243"/>
      <c r="BJ36" s="243"/>
      <c r="BK36" s="243"/>
      <c r="BL36" s="243"/>
      <c r="BM36" s="243"/>
      <c r="BN36" s="243"/>
      <c r="BO36" s="243"/>
      <c r="BP36" s="243"/>
      <c r="BQ36" s="243"/>
      <c r="BR36" s="243"/>
      <c r="BS36" s="243"/>
      <c r="BT36" s="243"/>
      <c r="BU36" s="243"/>
      <c r="BV36" s="243"/>
      <c r="BW36" s="243"/>
      <c r="BX36" s="243"/>
      <c r="BY36" s="243"/>
      <c r="BZ36" s="243"/>
      <c r="CA36" s="243"/>
      <c r="CB36" s="243"/>
      <c r="CC36" s="243"/>
      <c r="CD36" s="243"/>
      <c r="CE36" s="243"/>
      <c r="CF36" s="243"/>
      <c r="CG36" s="243"/>
      <c r="CH36" s="243"/>
      <c r="CI36" s="243"/>
      <c r="CJ36" s="243"/>
      <c r="CK36" s="243"/>
      <c r="CL36" s="243"/>
      <c r="CM36" s="243"/>
      <c r="CN36" s="243"/>
      <c r="CO36" s="243"/>
      <c r="CP36" s="243"/>
      <c r="CQ36" s="243"/>
      <c r="CR36" s="243"/>
      <c r="CS36" s="243"/>
      <c r="CT36" s="243"/>
      <c r="CU36" s="243"/>
      <c r="CV36" s="243"/>
      <c r="CW36" s="243"/>
      <c r="CX36" s="243"/>
      <c r="CY36" s="243"/>
      <c r="CZ36" s="243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3"/>
      <c r="DW36" s="243"/>
      <c r="DX36" s="243"/>
      <c r="DY36" s="243"/>
      <c r="DZ36" s="243"/>
      <c r="EA36" s="243"/>
      <c r="EB36" s="243"/>
      <c r="EC36" s="243"/>
      <c r="ED36" s="243"/>
      <c r="EE36" s="243"/>
      <c r="EF36" s="243"/>
      <c r="EG36" s="243"/>
      <c r="EH36" s="243"/>
      <c r="EI36" s="243"/>
      <c r="EJ36" s="243"/>
      <c r="EK36" s="243"/>
      <c r="EL36" s="243"/>
      <c r="EM36" s="243"/>
      <c r="EN36" s="243"/>
      <c r="EO36" s="243"/>
      <c r="EP36" s="243"/>
      <c r="EQ36" s="243"/>
      <c r="ER36" s="243"/>
      <c r="ES36" s="243"/>
      <c r="ET36" s="243"/>
      <c r="EU36" s="243"/>
      <c r="EV36" s="243"/>
      <c r="EW36" s="243"/>
      <c r="EX36" s="243"/>
      <c r="EY36" s="243"/>
      <c r="EZ36" s="243"/>
      <c r="FA36" s="243"/>
      <c r="FB36" s="243"/>
      <c r="FC36" s="243"/>
      <c r="FD36" s="243"/>
      <c r="FE36" s="243"/>
      <c r="FF36" s="243"/>
      <c r="FG36" s="243"/>
      <c r="FH36" s="243"/>
      <c r="FI36" s="243"/>
      <c r="FJ36" s="243"/>
      <c r="FK36" s="243"/>
      <c r="FL36" s="243"/>
      <c r="FM36" s="243"/>
      <c r="FN36" s="243"/>
      <c r="FO36" s="243"/>
      <c r="FP36" s="243"/>
      <c r="FQ36" s="243"/>
      <c r="FR36" s="243"/>
      <c r="FS36" s="243"/>
      <c r="FT36" s="243"/>
      <c r="FU36" s="243"/>
      <c r="FV36" s="243"/>
      <c r="FW36" s="243"/>
      <c r="FX36" s="243"/>
      <c r="FY36" s="243"/>
      <c r="FZ36" s="243"/>
      <c r="GA36" s="243"/>
      <c r="GB36" s="243"/>
      <c r="GC36" s="243"/>
      <c r="GD36" s="243"/>
      <c r="GE36" s="243"/>
      <c r="GF36" s="243"/>
      <c r="GG36" s="243"/>
      <c r="GH36" s="243"/>
      <c r="GI36" s="243"/>
      <c r="GJ36" s="243"/>
      <c r="GK36" s="243"/>
      <c r="GL36" s="243" t="s">
        <v>928</v>
      </c>
      <c r="GM36" s="243" t="s">
        <v>929</v>
      </c>
      <c r="GN36" s="260">
        <v>0.0</v>
      </c>
      <c r="GO36" s="245">
        <f t="shared" ref="GO36:GP36" si="65">+B36+D36+F36+H36+J36+L36+N36+P36+R36+T36+V36+X36+Z36+AB36+AD36+AF36+AH36+AJ36+AL36+AN36+AP36+AR36+AT36+AV36+AX36+AZ36+BB36+BD36+BF36+BH36+BJ36+BL36+BN36+BP36++BR36+BT36+BV36+BX36+BZ36+CB36+CD36+CF36+CH36+CJ36+CL36+CN36+CP36+CR36</f>
        <v>0</v>
      </c>
      <c r="GP36" s="245">
        <f t="shared" si="65"/>
        <v>0</v>
      </c>
      <c r="GQ36" s="261" t="str">
        <f t="shared" si="4"/>
        <v>#DIV/0!</v>
      </c>
      <c r="GR36" s="260">
        <v>1.0</v>
      </c>
      <c r="GS36" s="246">
        <f t="shared" ref="GS36:GT36" si="66">+CT36+CV36+CX36+CZ36+DB36+DD36+DF36+DH36+DJ36+DL36+DN36+DP36+DR36+DT36+DV36+DX36+DZ36+EB36+ED36+EF36+EH36+EJ36+EL36+EN36+EP36+ER36+ET36+EV36+EX36+EZ36+FB36+FD36+FF36+FH36+FJ36+FL36+FN36+FP36+FR36+FT36+FV36+FX36+FZ36+GB36+GD36+GF36+GH36+GJ36</f>
        <v>0</v>
      </c>
      <c r="GT36" s="246">
        <f t="shared" si="66"/>
        <v>0</v>
      </c>
      <c r="GU36" s="244" t="str">
        <f t="shared" si="6"/>
        <v>#DIV/0!</v>
      </c>
      <c r="GV36" s="260">
        <f t="shared" si="48"/>
        <v>1</v>
      </c>
      <c r="GW36" s="262" t="str">
        <f t="shared" si="8"/>
        <v>#DIV/0!</v>
      </c>
      <c r="GX36" s="263" t="str">
        <f t="shared" si="9"/>
        <v>#DIV/0!</v>
      </c>
      <c r="GY36" s="264" t="s">
        <v>847</v>
      </c>
      <c r="GZ36" s="264" t="s">
        <v>847</v>
      </c>
      <c r="HA36" s="264" t="s">
        <v>904</v>
      </c>
      <c r="HB36" s="265"/>
    </row>
    <row r="37" ht="126.0" customHeight="1">
      <c r="A37" s="266" t="s">
        <v>291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66"/>
      <c r="BT37" s="266"/>
      <c r="BU37" s="266"/>
      <c r="BV37" s="266"/>
      <c r="BW37" s="266"/>
      <c r="BX37" s="266"/>
      <c r="BY37" s="266"/>
      <c r="BZ37" s="266"/>
      <c r="CA37" s="266"/>
      <c r="CB37" s="266"/>
      <c r="CC37" s="266"/>
      <c r="CD37" s="266"/>
      <c r="CE37" s="266"/>
      <c r="CF37" s="266"/>
      <c r="CG37" s="266"/>
      <c r="CH37" s="266"/>
      <c r="CI37" s="266"/>
      <c r="CJ37" s="266"/>
      <c r="CK37" s="266"/>
      <c r="CL37" s="266"/>
      <c r="CM37" s="266"/>
      <c r="CN37" s="266"/>
      <c r="CO37" s="266"/>
      <c r="CP37" s="266"/>
      <c r="CQ37" s="266"/>
      <c r="CR37" s="266"/>
      <c r="CS37" s="266"/>
      <c r="CT37" s="266"/>
      <c r="CU37" s="266"/>
      <c r="CV37" s="266"/>
      <c r="CW37" s="266"/>
      <c r="CX37" s="266"/>
      <c r="CY37" s="266"/>
      <c r="CZ37" s="266"/>
      <c r="DA37" s="266"/>
      <c r="DB37" s="266"/>
      <c r="DC37" s="266"/>
      <c r="DD37" s="266"/>
      <c r="DE37" s="266"/>
      <c r="DF37" s="266"/>
      <c r="DG37" s="266"/>
      <c r="DH37" s="266"/>
      <c r="DI37" s="266"/>
      <c r="DJ37" s="266"/>
      <c r="DK37" s="266"/>
      <c r="DL37" s="266"/>
      <c r="DM37" s="266"/>
      <c r="DN37" s="266"/>
      <c r="DO37" s="266"/>
      <c r="DP37" s="266"/>
      <c r="DQ37" s="266"/>
      <c r="DR37" s="266"/>
      <c r="DS37" s="266"/>
      <c r="DT37" s="266"/>
      <c r="DU37" s="266"/>
      <c r="DV37" s="266"/>
      <c r="DW37" s="266"/>
      <c r="DX37" s="266"/>
      <c r="DY37" s="266"/>
      <c r="DZ37" s="266"/>
      <c r="EA37" s="266"/>
      <c r="EB37" s="266"/>
      <c r="EC37" s="266"/>
      <c r="ED37" s="266"/>
      <c r="EE37" s="266"/>
      <c r="EF37" s="266"/>
      <c r="EG37" s="266"/>
      <c r="EH37" s="266"/>
      <c r="EI37" s="266"/>
      <c r="EJ37" s="266"/>
      <c r="EK37" s="266"/>
      <c r="EL37" s="266"/>
      <c r="EM37" s="266"/>
      <c r="EN37" s="266"/>
      <c r="EO37" s="266"/>
      <c r="EP37" s="266"/>
      <c r="EQ37" s="266"/>
      <c r="ER37" s="266"/>
      <c r="ES37" s="266"/>
      <c r="ET37" s="266"/>
      <c r="EU37" s="266"/>
      <c r="EV37" s="266"/>
      <c r="EW37" s="266"/>
      <c r="EX37" s="266"/>
      <c r="EY37" s="266"/>
      <c r="EZ37" s="266"/>
      <c r="FA37" s="266"/>
      <c r="FB37" s="266"/>
      <c r="FC37" s="266"/>
      <c r="FD37" s="266"/>
      <c r="FE37" s="266"/>
      <c r="FF37" s="266"/>
      <c r="FG37" s="266"/>
      <c r="FH37" s="266"/>
      <c r="FI37" s="266"/>
      <c r="FJ37" s="266"/>
      <c r="FK37" s="266"/>
      <c r="FL37" s="266"/>
      <c r="FM37" s="266"/>
      <c r="FN37" s="266"/>
      <c r="FO37" s="266"/>
      <c r="FP37" s="266"/>
      <c r="FQ37" s="266"/>
      <c r="FR37" s="266"/>
      <c r="FS37" s="266"/>
      <c r="FT37" s="266"/>
      <c r="FU37" s="266"/>
      <c r="FV37" s="266"/>
      <c r="FW37" s="266"/>
      <c r="FX37" s="266">
        <v>1.0</v>
      </c>
      <c r="FY37" s="266">
        <v>1.0</v>
      </c>
      <c r="FZ37" s="266"/>
      <c r="GA37" s="266"/>
      <c r="GB37" s="266"/>
      <c r="GC37" s="266"/>
      <c r="GD37" s="266"/>
      <c r="GE37" s="266"/>
      <c r="GF37" s="266"/>
      <c r="GG37" s="266"/>
      <c r="GH37" s="266"/>
      <c r="GI37" s="266"/>
      <c r="GJ37" s="266"/>
      <c r="GK37" s="266"/>
      <c r="GL37" s="266" t="s">
        <v>930</v>
      </c>
      <c r="GM37" s="266" t="s">
        <v>930</v>
      </c>
      <c r="GN37" s="267">
        <v>1.0</v>
      </c>
      <c r="GO37" s="268">
        <f t="shared" ref="GO37:GP37" si="67">+B37+D37+F37+H37+J37+L37+N37+P37+R37+T37+V37+X37+Z37+AB37+AD37+AF37+AH37+AJ37+AL37+AN37+AP37+AR37+AT37+AV37+AX37+AZ37+BB37+BD37+BF37+BH37+BJ37+BL37+BN37+BP37++BR37+BT37+BV37+BX37+BZ37+CB37+CD37+CF37+CH37+CJ37+CL37+CN37+CP37+CR37</f>
        <v>0</v>
      </c>
      <c r="GP37" s="268">
        <f t="shared" si="67"/>
        <v>0</v>
      </c>
      <c r="GQ37" s="269" t="str">
        <f t="shared" si="4"/>
        <v>#DIV/0!</v>
      </c>
      <c r="GR37" s="267">
        <v>0.0</v>
      </c>
      <c r="GS37" s="270">
        <f t="shared" ref="GS37:GT37" si="68">+CT37+CV37+CX37+CZ37+DB37+DD37+DF37+DH37+DJ37+DL37+DN37+DP37+DR37+DT37+DV37+DX37+DZ37+EB37+ED37+EF37+EH37+EJ37+EL37+EN37+EP37+ER37+ET37+EV37+EX37+EZ37+FB37+FD37+FF37+FH37+FJ37+FL37+FN37+FP37+FR37+FT37+FV37+FX37+FZ37+GB37+GD37+GF37+GH37+GJ37</f>
        <v>1</v>
      </c>
      <c r="GT37" s="270">
        <f t="shared" si="68"/>
        <v>1</v>
      </c>
      <c r="GU37" s="271">
        <f t="shared" si="6"/>
        <v>1</v>
      </c>
      <c r="GV37" s="267">
        <f t="shared" si="48"/>
        <v>1</v>
      </c>
      <c r="GW37" s="272" t="str">
        <f t="shared" si="8"/>
        <v>#DIV/0!</v>
      </c>
      <c r="GX37" s="273" t="str">
        <f t="shared" si="9"/>
        <v>#DIV/0!</v>
      </c>
      <c r="GY37" s="274" t="s">
        <v>904</v>
      </c>
      <c r="GZ37" s="274" t="s">
        <v>904</v>
      </c>
      <c r="HA37" s="274" t="s">
        <v>904</v>
      </c>
      <c r="HB37" s="275" t="s">
        <v>931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3">
    <mergeCell ref="FF4:FU4"/>
    <mergeCell ref="FV4:GK4"/>
    <mergeCell ref="GH5:GI5"/>
    <mergeCell ref="GJ5:GK5"/>
    <mergeCell ref="A2:A6"/>
    <mergeCell ref="GN2:GV2"/>
    <mergeCell ref="GY2:GY6"/>
    <mergeCell ref="GZ2:GZ6"/>
    <mergeCell ref="HA2:HA6"/>
    <mergeCell ref="HB2:HB6"/>
    <mergeCell ref="GV3:GV6"/>
    <mergeCell ref="GL2:GM2"/>
    <mergeCell ref="GL3:GL6"/>
    <mergeCell ref="GM3:GM6"/>
    <mergeCell ref="GN3:GQ5"/>
    <mergeCell ref="GR3:GU5"/>
    <mergeCell ref="GW2:GX2"/>
    <mergeCell ref="GW3:GX5"/>
    <mergeCell ref="AH4:AW4"/>
    <mergeCell ref="AX4:BM4"/>
    <mergeCell ref="BN4:CC4"/>
    <mergeCell ref="CD4:CS4"/>
    <mergeCell ref="B4:Q4"/>
    <mergeCell ref="R4:AG4"/>
    <mergeCell ref="Z5:AA5"/>
    <mergeCell ref="AB5:AC5"/>
    <mergeCell ref="AD5:AE5"/>
    <mergeCell ref="AF5:AG5"/>
    <mergeCell ref="AH5:AI5"/>
    <mergeCell ref="A7:A8"/>
    <mergeCell ref="DP5:DQ5"/>
    <mergeCell ref="DR5:DS5"/>
    <mergeCell ref="FF5:FG5"/>
    <mergeCell ref="FH5:FI5"/>
    <mergeCell ref="FJ5:FK5"/>
    <mergeCell ref="FL5:FM5"/>
    <mergeCell ref="FN5:FO5"/>
    <mergeCell ref="AX5:AY5"/>
    <mergeCell ref="AZ5:BA5"/>
    <mergeCell ref="AJ5:AK5"/>
    <mergeCell ref="AL5:AM5"/>
    <mergeCell ref="AN5:AO5"/>
    <mergeCell ref="AP5:AQ5"/>
    <mergeCell ref="AR5:AS5"/>
    <mergeCell ref="AT5:AU5"/>
    <mergeCell ref="AV5:AW5"/>
    <mergeCell ref="BB5:BC5"/>
    <mergeCell ref="BD5:BE5"/>
    <mergeCell ref="BF5:BG5"/>
    <mergeCell ref="BH5:BI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DB5:DC5"/>
    <mergeCell ref="DD5:DE5"/>
    <mergeCell ref="CN5:CO5"/>
    <mergeCell ref="CP5:CQ5"/>
    <mergeCell ref="CR5:CS5"/>
    <mergeCell ref="CT5:CU5"/>
    <mergeCell ref="CV5:CW5"/>
    <mergeCell ref="CX5:CY5"/>
    <mergeCell ref="CZ5:DA5"/>
    <mergeCell ref="DZ4:EO4"/>
    <mergeCell ref="EP4:FE4"/>
    <mergeCell ref="EZ5:FA5"/>
    <mergeCell ref="FB5:FC5"/>
    <mergeCell ref="FD5:FE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CD5:CE5"/>
    <mergeCell ref="CF5:CG5"/>
    <mergeCell ref="CH5:CI5"/>
    <mergeCell ref="CJ5:CK5"/>
    <mergeCell ref="CL5:CM5"/>
    <mergeCell ref="DT5:DU5"/>
    <mergeCell ref="DV5:DW5"/>
    <mergeCell ref="CT4:DI4"/>
    <mergeCell ref="DJ4:DY4"/>
    <mergeCell ref="DF5:DG5"/>
    <mergeCell ref="DH5:DI5"/>
    <mergeCell ref="DJ5:DK5"/>
    <mergeCell ref="DL5:DM5"/>
    <mergeCell ref="DN5:DO5"/>
    <mergeCell ref="DX5:DY5"/>
    <mergeCell ref="DZ5:EA5"/>
    <mergeCell ref="EB5:EC5"/>
    <mergeCell ref="ED5:EE5"/>
    <mergeCell ref="EF5:EG5"/>
    <mergeCell ref="EH5:EI5"/>
    <mergeCell ref="EJ5:EK5"/>
    <mergeCell ref="EL5:EM5"/>
    <mergeCell ref="EN5:EO5"/>
    <mergeCell ref="EP5:EQ5"/>
    <mergeCell ref="ER5:ES5"/>
    <mergeCell ref="ET5:EU5"/>
    <mergeCell ref="EV5:EW5"/>
    <mergeCell ref="EX5:EY5"/>
    <mergeCell ref="GD5:GE5"/>
    <mergeCell ref="GF5:GG5"/>
    <mergeCell ref="FP5:FQ5"/>
    <mergeCell ref="FR5:FS5"/>
    <mergeCell ref="FT5:FU5"/>
    <mergeCell ref="FV5:FW5"/>
    <mergeCell ref="FX5:FY5"/>
    <mergeCell ref="FZ5:GA5"/>
    <mergeCell ref="GB5:GC5"/>
  </mergeCells>
  <conditionalFormatting sqref="GU7">
    <cfRule type="notContainsBlanks" dxfId="0" priority="1">
      <formula>LEN(TRIM(GU7))&gt;0</formula>
    </cfRule>
  </conditionalFormatting>
  <conditionalFormatting sqref="GU8">
    <cfRule type="notContainsBlanks" dxfId="0" priority="2">
      <formula>LEN(TRIM(GU8))&gt;0</formula>
    </cfRule>
  </conditionalFormatting>
  <conditionalFormatting sqref="GU9:GU10">
    <cfRule type="notContainsBlanks" dxfId="0" priority="3">
      <formula>LEN(TRIM(GU9))&gt;0</formula>
    </cfRule>
  </conditionalFormatting>
  <conditionalFormatting sqref="GU37">
    <cfRule type="notContainsBlanks" dxfId="0" priority="4">
      <formula>LEN(TRIM(GU37))&gt;0</formula>
    </cfRule>
  </conditionalFormatting>
  <conditionalFormatting sqref="GU11">
    <cfRule type="notContainsBlanks" dxfId="0" priority="5">
      <formula>LEN(TRIM(GU11))&gt;0</formula>
    </cfRule>
  </conditionalFormatting>
  <conditionalFormatting sqref="GU12">
    <cfRule type="notContainsBlanks" dxfId="0" priority="6">
      <formula>LEN(TRIM(GU12))&gt;0</formula>
    </cfRule>
  </conditionalFormatting>
  <conditionalFormatting sqref="GU13">
    <cfRule type="notContainsBlanks" dxfId="0" priority="7">
      <formula>LEN(TRIM(GU13))&gt;0</formula>
    </cfRule>
  </conditionalFormatting>
  <conditionalFormatting sqref="GU14">
    <cfRule type="notContainsBlanks" dxfId="0" priority="8">
      <formula>LEN(TRIM(GU14))&gt;0</formula>
    </cfRule>
  </conditionalFormatting>
  <conditionalFormatting sqref="GU15">
    <cfRule type="notContainsBlanks" dxfId="0" priority="9">
      <formula>LEN(TRIM(GU15))&gt;0</formula>
    </cfRule>
  </conditionalFormatting>
  <conditionalFormatting sqref="GU16">
    <cfRule type="notContainsBlanks" dxfId="0" priority="10">
      <formula>LEN(TRIM(GU16))&gt;0</formula>
    </cfRule>
  </conditionalFormatting>
  <conditionalFormatting sqref="GU17">
    <cfRule type="notContainsBlanks" dxfId="0" priority="11">
      <formula>LEN(TRIM(GU17))&gt;0</formula>
    </cfRule>
  </conditionalFormatting>
  <conditionalFormatting sqref="GU18">
    <cfRule type="notContainsBlanks" dxfId="0" priority="12">
      <formula>LEN(TRIM(GU18))&gt;0</formula>
    </cfRule>
  </conditionalFormatting>
  <conditionalFormatting sqref="GU19">
    <cfRule type="notContainsBlanks" dxfId="0" priority="13">
      <formula>LEN(TRIM(GU19))&gt;0</formula>
    </cfRule>
  </conditionalFormatting>
  <conditionalFormatting sqref="GU20">
    <cfRule type="notContainsBlanks" dxfId="0" priority="14">
      <formula>LEN(TRIM(GU20))&gt;0</formula>
    </cfRule>
  </conditionalFormatting>
  <conditionalFormatting sqref="GU21">
    <cfRule type="notContainsBlanks" dxfId="0" priority="15">
      <formula>LEN(TRIM(GU21))&gt;0</formula>
    </cfRule>
  </conditionalFormatting>
  <conditionalFormatting sqref="GU22">
    <cfRule type="notContainsBlanks" dxfId="0" priority="16">
      <formula>LEN(TRIM(GU22))&gt;0</formula>
    </cfRule>
  </conditionalFormatting>
  <conditionalFormatting sqref="GU23">
    <cfRule type="notContainsBlanks" dxfId="0" priority="17">
      <formula>LEN(TRIM(GU23))&gt;0</formula>
    </cfRule>
  </conditionalFormatting>
  <conditionalFormatting sqref="GU24">
    <cfRule type="notContainsBlanks" dxfId="0" priority="18">
      <formula>LEN(TRIM(GU24))&gt;0</formula>
    </cfRule>
  </conditionalFormatting>
  <conditionalFormatting sqref="GU25">
    <cfRule type="notContainsBlanks" dxfId="0" priority="19">
      <formula>LEN(TRIM(GU25))&gt;0</formula>
    </cfRule>
  </conditionalFormatting>
  <conditionalFormatting sqref="GU26:GU28">
    <cfRule type="notContainsBlanks" dxfId="0" priority="20">
      <formula>LEN(TRIM(GU26))&gt;0</formula>
    </cfRule>
  </conditionalFormatting>
  <conditionalFormatting sqref="GU29:GU30">
    <cfRule type="notContainsBlanks" dxfId="0" priority="21">
      <formula>LEN(TRIM(GU29))&gt;0</formula>
    </cfRule>
  </conditionalFormatting>
  <conditionalFormatting sqref="GU31">
    <cfRule type="notContainsBlanks" dxfId="0" priority="22">
      <formula>LEN(TRIM(GU31))&gt;0</formula>
    </cfRule>
  </conditionalFormatting>
  <conditionalFormatting sqref="GU32">
    <cfRule type="notContainsBlanks" dxfId="0" priority="23">
      <formula>LEN(TRIM(GU32))&gt;0</formula>
    </cfRule>
  </conditionalFormatting>
  <conditionalFormatting sqref="GU33">
    <cfRule type="notContainsBlanks" dxfId="0" priority="24">
      <formula>LEN(TRIM(GU33))&gt;0</formula>
    </cfRule>
  </conditionalFormatting>
  <conditionalFormatting sqref="GU34">
    <cfRule type="notContainsBlanks" dxfId="0" priority="25">
      <formula>LEN(TRIM(GU34))&gt;0</formula>
    </cfRule>
  </conditionalFormatting>
  <conditionalFormatting sqref="GU35">
    <cfRule type="notContainsBlanks" dxfId="0" priority="26">
      <formula>LEN(TRIM(GU35))&gt;0</formula>
    </cfRule>
  </conditionalFormatting>
  <conditionalFormatting sqref="GU36">
    <cfRule type="notContainsBlanks" dxfId="0" priority="27">
      <formula>LEN(TRIM(GU36))&gt;0</formula>
    </cfRule>
  </conditionalFormatting>
  <printOptions/>
  <pageMargins bottom="0.7480314960629921" footer="0.0" header="0.0" left="0.7086614173228347" right="0.7086614173228347" top="0.7480314960629921"/>
  <pageSetup paperSize="14" orientation="landscape"/>
  <colBreaks count="4" manualBreakCount="4">
    <brk id="49" man="1"/>
    <brk id="97" man="1"/>
    <brk id="145" man="1"/>
    <brk id="193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2.33"/>
    <col customWidth="1" min="2" max="2" width="11.44"/>
    <col customWidth="1" min="3" max="194" width="2.67"/>
    <col customWidth="1" min="195" max="195" width="17.11"/>
    <col customWidth="1" min="196" max="196" width="8.22"/>
    <col customWidth="1" min="197" max="204" width="6.22"/>
    <col customWidth="1" min="205" max="205" width="4.67"/>
    <col customWidth="1" min="206" max="206" width="6.44"/>
    <col customWidth="1" min="207" max="207" width="8.44"/>
    <col customWidth="1" min="208" max="208" width="11.0"/>
    <col customWidth="1" min="209" max="211" width="6.89"/>
  </cols>
  <sheetData>
    <row r="1" ht="12.7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  <c r="BN1" s="276"/>
      <c r="BO1" s="276"/>
      <c r="BP1" s="276"/>
      <c r="BQ1" s="276"/>
      <c r="BR1" s="276"/>
      <c r="BS1" s="276"/>
      <c r="BT1" s="276"/>
      <c r="BU1" s="276"/>
      <c r="BV1" s="276"/>
      <c r="BW1" s="276"/>
      <c r="BX1" s="276"/>
      <c r="BY1" s="276"/>
      <c r="BZ1" s="276"/>
      <c r="CA1" s="276"/>
      <c r="CB1" s="276"/>
      <c r="CC1" s="276"/>
      <c r="CD1" s="276"/>
      <c r="CE1" s="276"/>
      <c r="CF1" s="276"/>
      <c r="CG1" s="276"/>
      <c r="CH1" s="276"/>
      <c r="CI1" s="276"/>
      <c r="CJ1" s="276"/>
      <c r="CK1" s="276"/>
      <c r="CL1" s="276"/>
      <c r="CM1" s="276"/>
      <c r="CN1" s="276"/>
      <c r="CO1" s="276"/>
      <c r="CP1" s="276"/>
      <c r="CQ1" s="276"/>
      <c r="CR1" s="276"/>
      <c r="CS1" s="276"/>
      <c r="CT1" s="276"/>
      <c r="CU1" s="276"/>
      <c r="CV1" s="276"/>
      <c r="CW1" s="276"/>
      <c r="CX1" s="276"/>
      <c r="CY1" s="276"/>
      <c r="CZ1" s="276"/>
      <c r="DA1" s="276"/>
      <c r="DB1" s="276"/>
      <c r="DC1" s="276"/>
      <c r="DD1" s="276"/>
      <c r="DE1" s="276"/>
      <c r="DF1" s="276"/>
      <c r="DG1" s="276"/>
      <c r="DH1" s="276"/>
      <c r="DI1" s="276"/>
      <c r="DJ1" s="276"/>
      <c r="DK1" s="276"/>
      <c r="DL1" s="276"/>
      <c r="DM1" s="276"/>
      <c r="DN1" s="276"/>
      <c r="DO1" s="276"/>
      <c r="DP1" s="276"/>
      <c r="DQ1" s="276"/>
      <c r="DR1" s="276"/>
      <c r="DS1" s="276"/>
      <c r="DT1" s="276"/>
      <c r="DU1" s="276"/>
      <c r="DV1" s="276"/>
      <c r="DW1" s="276"/>
      <c r="DX1" s="276"/>
      <c r="DY1" s="276"/>
      <c r="DZ1" s="276"/>
      <c r="EA1" s="276"/>
      <c r="EB1" s="276"/>
      <c r="EC1" s="276"/>
      <c r="ED1" s="276"/>
      <c r="EE1" s="276"/>
      <c r="EF1" s="276"/>
      <c r="EG1" s="276"/>
      <c r="EH1" s="276"/>
      <c r="EI1" s="276"/>
      <c r="EJ1" s="276"/>
      <c r="EK1" s="276"/>
      <c r="EL1" s="276"/>
      <c r="EM1" s="276"/>
      <c r="EN1" s="276"/>
      <c r="EO1" s="276"/>
      <c r="EP1" s="276"/>
      <c r="EQ1" s="276"/>
      <c r="ER1" s="276"/>
      <c r="ES1" s="276"/>
      <c r="ET1" s="276"/>
      <c r="EU1" s="276"/>
      <c r="EV1" s="276"/>
      <c r="EW1" s="276"/>
      <c r="EX1" s="276"/>
      <c r="EY1" s="276"/>
      <c r="EZ1" s="276"/>
      <c r="FA1" s="276"/>
      <c r="FB1" s="276"/>
      <c r="FC1" s="276"/>
      <c r="FD1" s="276"/>
      <c r="FE1" s="276"/>
      <c r="FF1" s="276"/>
      <c r="FG1" s="276"/>
      <c r="FH1" s="276"/>
      <c r="FI1" s="276"/>
      <c r="FJ1" s="276"/>
      <c r="FK1" s="276"/>
      <c r="FL1" s="276"/>
      <c r="FM1" s="276"/>
      <c r="FN1" s="276"/>
      <c r="FO1" s="276"/>
      <c r="FP1" s="276"/>
      <c r="FQ1" s="276"/>
      <c r="FR1" s="276"/>
      <c r="FS1" s="276"/>
      <c r="FT1" s="276"/>
      <c r="FU1" s="276"/>
      <c r="FV1" s="276"/>
      <c r="FW1" s="276"/>
      <c r="FX1" s="276"/>
      <c r="FY1" s="276"/>
      <c r="FZ1" s="276"/>
      <c r="GA1" s="276"/>
      <c r="GB1" s="276"/>
      <c r="GC1" s="276"/>
      <c r="GD1" s="276"/>
      <c r="GE1" s="276"/>
      <c r="GF1" s="276"/>
      <c r="GG1" s="276"/>
      <c r="GH1" s="276"/>
      <c r="GI1" s="276"/>
      <c r="GJ1" s="276"/>
      <c r="GK1" s="276"/>
      <c r="GL1" s="276"/>
      <c r="GM1" s="276"/>
      <c r="GN1" s="276"/>
      <c r="GO1" s="276"/>
      <c r="GP1" s="276"/>
      <c r="GQ1" s="276"/>
      <c r="GR1" s="276"/>
      <c r="GS1" s="276"/>
      <c r="GT1" s="276"/>
      <c r="GU1" s="276"/>
      <c r="GV1" s="276"/>
      <c r="GW1" s="276"/>
      <c r="GX1" s="276"/>
      <c r="GY1" s="276"/>
      <c r="GZ1" s="276"/>
      <c r="HA1" s="276"/>
      <c r="HB1" s="276"/>
      <c r="HC1" s="276"/>
    </row>
    <row r="2" ht="69.0" customHeight="1">
      <c r="A2" s="2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277" t="s">
        <v>932</v>
      </c>
      <c r="GN2" s="277"/>
      <c r="GO2" s="277"/>
      <c r="GP2" s="277"/>
      <c r="GQ2" s="277"/>
      <c r="GR2" s="277"/>
      <c r="GS2" s="277"/>
      <c r="GT2" s="277"/>
      <c r="GU2" s="277"/>
      <c r="GV2" s="277"/>
      <c r="GW2" s="277"/>
      <c r="GX2" s="276"/>
      <c r="GY2" s="276"/>
      <c r="GZ2" s="76" t="s">
        <v>6</v>
      </c>
      <c r="HA2" s="76" t="s">
        <v>7</v>
      </c>
      <c r="HB2" s="76" t="s">
        <v>8</v>
      </c>
      <c r="HC2" s="76" t="s">
        <v>9</v>
      </c>
    </row>
    <row r="3" ht="15.75" customHeight="1">
      <c r="A3" s="278"/>
      <c r="B3" s="279" t="s">
        <v>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/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2" t="s">
        <v>805</v>
      </c>
      <c r="GP3" s="281"/>
      <c r="GQ3" s="281"/>
      <c r="GR3" s="281"/>
      <c r="GS3" s="281"/>
      <c r="GT3" s="281"/>
      <c r="GU3" s="281"/>
      <c r="GV3" s="281"/>
      <c r="GW3" s="281"/>
      <c r="GX3" s="283"/>
      <c r="GY3" s="284"/>
      <c r="GZ3" s="285" t="s">
        <v>16</v>
      </c>
      <c r="HA3" s="285" t="s">
        <v>16</v>
      </c>
      <c r="HB3" s="285" t="s">
        <v>16</v>
      </c>
      <c r="HC3" s="285" t="s">
        <v>16</v>
      </c>
    </row>
    <row r="4" ht="12.75" customHeight="1">
      <c r="A4" s="278"/>
      <c r="B4" s="2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6"/>
      <c r="AR4" s="286"/>
      <c r="AS4" s="286"/>
      <c r="AT4" s="286"/>
      <c r="AU4" s="286"/>
      <c r="AV4" s="286"/>
      <c r="AW4" s="286"/>
      <c r="AX4" s="286"/>
      <c r="AY4" s="286"/>
      <c r="AZ4" s="286"/>
      <c r="BA4" s="286"/>
      <c r="BB4" s="286"/>
      <c r="BC4" s="286"/>
      <c r="BD4" s="286"/>
      <c r="BE4" s="286"/>
      <c r="BF4" s="286"/>
      <c r="BG4" s="286"/>
      <c r="BH4" s="286"/>
      <c r="BI4" s="286"/>
      <c r="BJ4" s="286"/>
      <c r="BK4" s="286"/>
      <c r="BL4" s="286"/>
      <c r="BM4" s="286"/>
      <c r="BN4" s="286"/>
      <c r="BO4" s="286"/>
      <c r="BP4" s="286"/>
      <c r="BQ4" s="286"/>
      <c r="BR4" s="286"/>
      <c r="BS4" s="286"/>
      <c r="BT4" s="286"/>
      <c r="BU4" s="286"/>
      <c r="BV4" s="286"/>
      <c r="BW4" s="286"/>
      <c r="BX4" s="286"/>
      <c r="BY4" s="286"/>
      <c r="BZ4" s="286"/>
      <c r="CA4" s="286"/>
      <c r="CB4" s="286"/>
      <c r="CC4" s="286"/>
      <c r="CD4" s="286"/>
      <c r="CE4" s="286"/>
      <c r="CF4" s="286"/>
      <c r="CG4" s="286"/>
      <c r="CH4" s="286"/>
      <c r="CI4" s="286"/>
      <c r="CJ4" s="286"/>
      <c r="CK4" s="286"/>
      <c r="CL4" s="286"/>
      <c r="CM4" s="286"/>
      <c r="CN4" s="286"/>
      <c r="CO4" s="286"/>
      <c r="CP4" s="286"/>
      <c r="CQ4" s="286"/>
      <c r="CR4" s="286"/>
      <c r="CS4" s="286"/>
      <c r="CT4" s="286"/>
      <c r="CU4" s="287" t="s">
        <v>933</v>
      </c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/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/>
      <c r="GE4" s="281"/>
      <c r="GF4" s="281"/>
      <c r="GG4" s="281"/>
      <c r="GH4" s="281"/>
      <c r="GI4" s="281"/>
      <c r="GJ4" s="281"/>
      <c r="GK4" s="281"/>
      <c r="GL4" s="281"/>
      <c r="GM4" s="288" t="s">
        <v>12</v>
      </c>
      <c r="GN4" s="188" t="s">
        <v>806</v>
      </c>
      <c r="GO4" s="289" t="s">
        <v>807</v>
      </c>
      <c r="GP4" s="290"/>
      <c r="GQ4" s="290"/>
      <c r="GR4" s="290"/>
      <c r="GS4" s="291" t="s">
        <v>808</v>
      </c>
      <c r="GT4" s="292"/>
      <c r="GU4" s="292"/>
      <c r="GV4" s="292"/>
      <c r="GW4" s="293" t="s">
        <v>809</v>
      </c>
      <c r="GX4" s="198" t="s">
        <v>810</v>
      </c>
      <c r="GY4" s="9"/>
      <c r="GZ4" s="26"/>
      <c r="HA4" s="26"/>
      <c r="HB4" s="26"/>
      <c r="HC4" s="26"/>
    </row>
    <row r="5" ht="15.75" customHeight="1">
      <c r="A5" s="278"/>
      <c r="B5" s="26"/>
      <c r="C5" s="200" t="s">
        <v>811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201" t="s">
        <v>812</v>
      </c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202" t="s">
        <v>813</v>
      </c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6"/>
      <c r="AY5" s="203" t="s">
        <v>814</v>
      </c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/>
      <c r="BO5" s="204" t="s">
        <v>815</v>
      </c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6"/>
      <c r="CE5" s="205" t="s">
        <v>816</v>
      </c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6"/>
      <c r="CU5" s="206" t="s">
        <v>817</v>
      </c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6"/>
      <c r="DK5" s="207" t="s">
        <v>818</v>
      </c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6"/>
      <c r="EA5" s="208" t="s">
        <v>819</v>
      </c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6"/>
      <c r="EQ5" s="209" t="s">
        <v>820</v>
      </c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6"/>
      <c r="FG5" s="210" t="s">
        <v>821</v>
      </c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6"/>
      <c r="FW5" s="211" t="s">
        <v>822</v>
      </c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6"/>
      <c r="GM5" s="120"/>
      <c r="GN5" s="26"/>
      <c r="GO5" s="290"/>
      <c r="GP5" s="294"/>
      <c r="GQ5" s="294"/>
      <c r="GR5" s="290"/>
      <c r="GS5" s="292"/>
      <c r="GT5" s="295"/>
      <c r="GU5" s="295"/>
      <c r="GV5" s="292"/>
      <c r="GW5" s="26"/>
      <c r="GX5" s="140"/>
      <c r="GY5" s="141"/>
      <c r="GZ5" s="26"/>
      <c r="HA5" s="26"/>
      <c r="HB5" s="26"/>
      <c r="HC5" s="26"/>
    </row>
    <row r="6" ht="38.25" customHeight="1">
      <c r="A6" s="278"/>
      <c r="B6" s="26"/>
      <c r="C6" s="212" t="s">
        <v>823</v>
      </c>
      <c r="D6" s="6"/>
      <c r="E6" s="212" t="s">
        <v>824</v>
      </c>
      <c r="F6" s="6"/>
      <c r="G6" s="212" t="s">
        <v>825</v>
      </c>
      <c r="H6" s="6"/>
      <c r="I6" s="212" t="s">
        <v>208</v>
      </c>
      <c r="J6" s="6"/>
      <c r="K6" s="212" t="s">
        <v>826</v>
      </c>
      <c r="L6" s="6"/>
      <c r="M6" s="212" t="s">
        <v>827</v>
      </c>
      <c r="N6" s="6"/>
      <c r="O6" s="212" t="s">
        <v>828</v>
      </c>
      <c r="P6" s="6"/>
      <c r="Q6" s="212" t="s">
        <v>829</v>
      </c>
      <c r="R6" s="6"/>
      <c r="S6" s="213" t="s">
        <v>823</v>
      </c>
      <c r="T6" s="6"/>
      <c r="U6" s="213" t="s">
        <v>824</v>
      </c>
      <c r="V6" s="6"/>
      <c r="W6" s="213" t="s">
        <v>825</v>
      </c>
      <c r="X6" s="6"/>
      <c r="Y6" s="213" t="s">
        <v>208</v>
      </c>
      <c r="Z6" s="6"/>
      <c r="AA6" s="213" t="s">
        <v>826</v>
      </c>
      <c r="AB6" s="6"/>
      <c r="AC6" s="213" t="s">
        <v>827</v>
      </c>
      <c r="AD6" s="6"/>
      <c r="AE6" s="213" t="s">
        <v>828</v>
      </c>
      <c r="AF6" s="6"/>
      <c r="AG6" s="213" t="s">
        <v>829</v>
      </c>
      <c r="AH6" s="6"/>
      <c r="AI6" s="214" t="s">
        <v>823</v>
      </c>
      <c r="AJ6" s="6"/>
      <c r="AK6" s="214" t="s">
        <v>824</v>
      </c>
      <c r="AL6" s="6"/>
      <c r="AM6" s="214" t="s">
        <v>825</v>
      </c>
      <c r="AN6" s="6"/>
      <c r="AO6" s="214" t="s">
        <v>208</v>
      </c>
      <c r="AP6" s="6"/>
      <c r="AQ6" s="214" t="s">
        <v>826</v>
      </c>
      <c r="AR6" s="6"/>
      <c r="AS6" s="214" t="s">
        <v>827</v>
      </c>
      <c r="AT6" s="6"/>
      <c r="AU6" s="214" t="s">
        <v>828</v>
      </c>
      <c r="AV6" s="6"/>
      <c r="AW6" s="214" t="s">
        <v>829</v>
      </c>
      <c r="AX6" s="6"/>
      <c r="AY6" s="215" t="s">
        <v>823</v>
      </c>
      <c r="AZ6" s="6"/>
      <c r="BA6" s="215" t="s">
        <v>824</v>
      </c>
      <c r="BB6" s="6"/>
      <c r="BC6" s="215" t="s">
        <v>825</v>
      </c>
      <c r="BD6" s="6"/>
      <c r="BE6" s="215" t="s">
        <v>208</v>
      </c>
      <c r="BF6" s="6"/>
      <c r="BG6" s="215" t="s">
        <v>826</v>
      </c>
      <c r="BH6" s="6"/>
      <c r="BI6" s="215" t="s">
        <v>827</v>
      </c>
      <c r="BJ6" s="6"/>
      <c r="BK6" s="215" t="s">
        <v>828</v>
      </c>
      <c r="BL6" s="6"/>
      <c r="BM6" s="215" t="s">
        <v>829</v>
      </c>
      <c r="BN6" s="6"/>
      <c r="BO6" s="216" t="s">
        <v>823</v>
      </c>
      <c r="BP6" s="6"/>
      <c r="BQ6" s="216" t="s">
        <v>824</v>
      </c>
      <c r="BR6" s="6"/>
      <c r="BS6" s="216" t="s">
        <v>825</v>
      </c>
      <c r="BT6" s="6"/>
      <c r="BU6" s="216" t="s">
        <v>208</v>
      </c>
      <c r="BV6" s="6"/>
      <c r="BW6" s="216" t="s">
        <v>826</v>
      </c>
      <c r="BX6" s="6"/>
      <c r="BY6" s="216" t="s">
        <v>827</v>
      </c>
      <c r="BZ6" s="6"/>
      <c r="CA6" s="216" t="s">
        <v>828</v>
      </c>
      <c r="CB6" s="6"/>
      <c r="CC6" s="216" t="s">
        <v>829</v>
      </c>
      <c r="CD6" s="6"/>
      <c r="CE6" s="217" t="s">
        <v>823</v>
      </c>
      <c r="CF6" s="6"/>
      <c r="CG6" s="217" t="s">
        <v>824</v>
      </c>
      <c r="CH6" s="6"/>
      <c r="CI6" s="217" t="s">
        <v>825</v>
      </c>
      <c r="CJ6" s="6"/>
      <c r="CK6" s="217" t="s">
        <v>208</v>
      </c>
      <c r="CL6" s="6"/>
      <c r="CM6" s="217" t="s">
        <v>826</v>
      </c>
      <c r="CN6" s="6"/>
      <c r="CO6" s="217" t="s">
        <v>827</v>
      </c>
      <c r="CP6" s="6"/>
      <c r="CQ6" s="217" t="s">
        <v>828</v>
      </c>
      <c r="CR6" s="6"/>
      <c r="CS6" s="217" t="s">
        <v>829</v>
      </c>
      <c r="CT6" s="6"/>
      <c r="CU6" s="218" t="s">
        <v>823</v>
      </c>
      <c r="CV6" s="6"/>
      <c r="CW6" s="218" t="s">
        <v>824</v>
      </c>
      <c r="CX6" s="6"/>
      <c r="CY6" s="218" t="s">
        <v>825</v>
      </c>
      <c r="CZ6" s="6"/>
      <c r="DA6" s="218" t="s">
        <v>208</v>
      </c>
      <c r="DB6" s="6"/>
      <c r="DC6" s="218" t="s">
        <v>826</v>
      </c>
      <c r="DD6" s="6"/>
      <c r="DE6" s="218" t="s">
        <v>827</v>
      </c>
      <c r="DF6" s="6"/>
      <c r="DG6" s="218" t="s">
        <v>828</v>
      </c>
      <c r="DH6" s="6"/>
      <c r="DI6" s="218" t="s">
        <v>829</v>
      </c>
      <c r="DJ6" s="6"/>
      <c r="DK6" s="219" t="s">
        <v>823</v>
      </c>
      <c r="DL6" s="6"/>
      <c r="DM6" s="219" t="s">
        <v>824</v>
      </c>
      <c r="DN6" s="6"/>
      <c r="DO6" s="219" t="s">
        <v>825</v>
      </c>
      <c r="DP6" s="6"/>
      <c r="DQ6" s="219" t="s">
        <v>208</v>
      </c>
      <c r="DR6" s="6"/>
      <c r="DS6" s="219" t="s">
        <v>826</v>
      </c>
      <c r="DT6" s="6"/>
      <c r="DU6" s="219" t="s">
        <v>827</v>
      </c>
      <c r="DV6" s="6"/>
      <c r="DW6" s="219" t="s">
        <v>828</v>
      </c>
      <c r="DX6" s="6"/>
      <c r="DY6" s="219" t="s">
        <v>829</v>
      </c>
      <c r="DZ6" s="6"/>
      <c r="EA6" s="220" t="s">
        <v>823</v>
      </c>
      <c r="EB6" s="6"/>
      <c r="EC6" s="220" t="s">
        <v>824</v>
      </c>
      <c r="ED6" s="6"/>
      <c r="EE6" s="220" t="s">
        <v>825</v>
      </c>
      <c r="EF6" s="6"/>
      <c r="EG6" s="220" t="s">
        <v>208</v>
      </c>
      <c r="EH6" s="6"/>
      <c r="EI6" s="220" t="s">
        <v>826</v>
      </c>
      <c r="EJ6" s="6"/>
      <c r="EK6" s="220" t="s">
        <v>827</v>
      </c>
      <c r="EL6" s="6"/>
      <c r="EM6" s="220" t="s">
        <v>828</v>
      </c>
      <c r="EN6" s="6"/>
      <c r="EO6" s="220" t="s">
        <v>829</v>
      </c>
      <c r="EP6" s="6"/>
      <c r="EQ6" s="221" t="s">
        <v>823</v>
      </c>
      <c r="ER6" s="6"/>
      <c r="ES6" s="221" t="s">
        <v>824</v>
      </c>
      <c r="ET6" s="6"/>
      <c r="EU6" s="221" t="s">
        <v>825</v>
      </c>
      <c r="EV6" s="6"/>
      <c r="EW6" s="221" t="s">
        <v>208</v>
      </c>
      <c r="EX6" s="6"/>
      <c r="EY6" s="221" t="s">
        <v>826</v>
      </c>
      <c r="EZ6" s="6"/>
      <c r="FA6" s="221" t="s">
        <v>827</v>
      </c>
      <c r="FB6" s="6"/>
      <c r="FC6" s="221" t="s">
        <v>828</v>
      </c>
      <c r="FD6" s="6"/>
      <c r="FE6" s="221" t="s">
        <v>829</v>
      </c>
      <c r="FF6" s="6"/>
      <c r="FG6" s="222" t="s">
        <v>823</v>
      </c>
      <c r="FH6" s="6"/>
      <c r="FI6" s="222" t="s">
        <v>824</v>
      </c>
      <c r="FJ6" s="6"/>
      <c r="FK6" s="222" t="s">
        <v>825</v>
      </c>
      <c r="FL6" s="6"/>
      <c r="FM6" s="222" t="s">
        <v>208</v>
      </c>
      <c r="FN6" s="6"/>
      <c r="FO6" s="222" t="s">
        <v>826</v>
      </c>
      <c r="FP6" s="6"/>
      <c r="FQ6" s="222" t="s">
        <v>827</v>
      </c>
      <c r="FR6" s="6"/>
      <c r="FS6" s="222" t="s">
        <v>828</v>
      </c>
      <c r="FT6" s="6"/>
      <c r="FU6" s="222" t="s">
        <v>829</v>
      </c>
      <c r="FV6" s="6"/>
      <c r="FW6" s="223" t="s">
        <v>823</v>
      </c>
      <c r="FX6" s="6"/>
      <c r="FY6" s="223" t="s">
        <v>824</v>
      </c>
      <c r="FZ6" s="6"/>
      <c r="GA6" s="223" t="s">
        <v>825</v>
      </c>
      <c r="GB6" s="6"/>
      <c r="GC6" s="223" t="s">
        <v>208</v>
      </c>
      <c r="GD6" s="6"/>
      <c r="GE6" s="223" t="s">
        <v>826</v>
      </c>
      <c r="GF6" s="6"/>
      <c r="GG6" s="223" t="s">
        <v>827</v>
      </c>
      <c r="GH6" s="6"/>
      <c r="GI6" s="223" t="s">
        <v>828</v>
      </c>
      <c r="GJ6" s="6"/>
      <c r="GK6" s="223" t="s">
        <v>829</v>
      </c>
      <c r="GL6" s="6"/>
      <c r="GM6" s="120"/>
      <c r="GN6" s="26"/>
      <c r="GO6" s="290"/>
      <c r="GP6" s="290"/>
      <c r="GQ6" s="290"/>
      <c r="GR6" s="290"/>
      <c r="GS6" s="292"/>
      <c r="GT6" s="292"/>
      <c r="GU6" s="292"/>
      <c r="GV6" s="292"/>
      <c r="GW6" s="26"/>
      <c r="GX6" s="12"/>
      <c r="GY6" s="14"/>
      <c r="GZ6" s="26"/>
      <c r="HA6" s="26"/>
      <c r="HB6" s="26"/>
      <c r="HC6" s="26"/>
    </row>
    <row r="7" ht="51.75" customHeight="1">
      <c r="A7" s="278"/>
      <c r="B7" s="27"/>
      <c r="C7" s="224" t="s">
        <v>830</v>
      </c>
      <c r="D7" s="224" t="s">
        <v>831</v>
      </c>
      <c r="E7" s="224" t="s">
        <v>830</v>
      </c>
      <c r="F7" s="224" t="s">
        <v>831</v>
      </c>
      <c r="G7" s="224" t="s">
        <v>830</v>
      </c>
      <c r="H7" s="224" t="s">
        <v>831</v>
      </c>
      <c r="I7" s="224" t="s">
        <v>830</v>
      </c>
      <c r="J7" s="224" t="s">
        <v>831</v>
      </c>
      <c r="K7" s="224" t="s">
        <v>830</v>
      </c>
      <c r="L7" s="224" t="s">
        <v>831</v>
      </c>
      <c r="M7" s="224" t="s">
        <v>830</v>
      </c>
      <c r="N7" s="224" t="s">
        <v>831</v>
      </c>
      <c r="O7" s="224" t="s">
        <v>830</v>
      </c>
      <c r="P7" s="224" t="s">
        <v>831</v>
      </c>
      <c r="Q7" s="224" t="s">
        <v>830</v>
      </c>
      <c r="R7" s="224" t="s">
        <v>831</v>
      </c>
      <c r="S7" s="224" t="s">
        <v>830</v>
      </c>
      <c r="T7" s="224" t="s">
        <v>831</v>
      </c>
      <c r="U7" s="224" t="s">
        <v>830</v>
      </c>
      <c r="V7" s="224" t="s">
        <v>831</v>
      </c>
      <c r="W7" s="224" t="s">
        <v>830</v>
      </c>
      <c r="X7" s="224" t="s">
        <v>831</v>
      </c>
      <c r="Y7" s="224" t="s">
        <v>830</v>
      </c>
      <c r="Z7" s="224" t="s">
        <v>831</v>
      </c>
      <c r="AA7" s="224" t="s">
        <v>830</v>
      </c>
      <c r="AB7" s="224" t="s">
        <v>831</v>
      </c>
      <c r="AC7" s="224" t="s">
        <v>830</v>
      </c>
      <c r="AD7" s="224" t="s">
        <v>831</v>
      </c>
      <c r="AE7" s="224" t="s">
        <v>830</v>
      </c>
      <c r="AF7" s="224" t="s">
        <v>831</v>
      </c>
      <c r="AG7" s="224" t="s">
        <v>830</v>
      </c>
      <c r="AH7" s="224" t="s">
        <v>831</v>
      </c>
      <c r="AI7" s="224" t="s">
        <v>830</v>
      </c>
      <c r="AJ7" s="224" t="s">
        <v>831</v>
      </c>
      <c r="AK7" s="224" t="s">
        <v>830</v>
      </c>
      <c r="AL7" s="224" t="s">
        <v>831</v>
      </c>
      <c r="AM7" s="224" t="s">
        <v>830</v>
      </c>
      <c r="AN7" s="224" t="s">
        <v>831</v>
      </c>
      <c r="AO7" s="224" t="s">
        <v>830</v>
      </c>
      <c r="AP7" s="224" t="s">
        <v>831</v>
      </c>
      <c r="AQ7" s="224" t="s">
        <v>830</v>
      </c>
      <c r="AR7" s="224" t="s">
        <v>831</v>
      </c>
      <c r="AS7" s="224" t="s">
        <v>830</v>
      </c>
      <c r="AT7" s="224" t="s">
        <v>831</v>
      </c>
      <c r="AU7" s="224" t="s">
        <v>830</v>
      </c>
      <c r="AV7" s="224" t="s">
        <v>831</v>
      </c>
      <c r="AW7" s="224" t="s">
        <v>830</v>
      </c>
      <c r="AX7" s="224" t="s">
        <v>831</v>
      </c>
      <c r="AY7" s="224" t="s">
        <v>830</v>
      </c>
      <c r="AZ7" s="224" t="s">
        <v>831</v>
      </c>
      <c r="BA7" s="224" t="s">
        <v>830</v>
      </c>
      <c r="BB7" s="224" t="s">
        <v>831</v>
      </c>
      <c r="BC7" s="224" t="s">
        <v>830</v>
      </c>
      <c r="BD7" s="224" t="s">
        <v>831</v>
      </c>
      <c r="BE7" s="224" t="s">
        <v>830</v>
      </c>
      <c r="BF7" s="224" t="s">
        <v>831</v>
      </c>
      <c r="BG7" s="224" t="s">
        <v>830</v>
      </c>
      <c r="BH7" s="224" t="s">
        <v>831</v>
      </c>
      <c r="BI7" s="224" t="s">
        <v>830</v>
      </c>
      <c r="BJ7" s="224" t="s">
        <v>831</v>
      </c>
      <c r="BK7" s="224" t="s">
        <v>830</v>
      </c>
      <c r="BL7" s="224" t="s">
        <v>831</v>
      </c>
      <c r="BM7" s="224" t="s">
        <v>830</v>
      </c>
      <c r="BN7" s="224" t="s">
        <v>831</v>
      </c>
      <c r="BO7" s="224" t="s">
        <v>830</v>
      </c>
      <c r="BP7" s="224" t="s">
        <v>831</v>
      </c>
      <c r="BQ7" s="224" t="s">
        <v>830</v>
      </c>
      <c r="BR7" s="224" t="s">
        <v>831</v>
      </c>
      <c r="BS7" s="224" t="s">
        <v>830</v>
      </c>
      <c r="BT7" s="224" t="s">
        <v>831</v>
      </c>
      <c r="BU7" s="224" t="s">
        <v>830</v>
      </c>
      <c r="BV7" s="224" t="s">
        <v>831</v>
      </c>
      <c r="BW7" s="224" t="s">
        <v>830</v>
      </c>
      <c r="BX7" s="224" t="s">
        <v>831</v>
      </c>
      <c r="BY7" s="224" t="s">
        <v>830</v>
      </c>
      <c r="BZ7" s="224" t="s">
        <v>831</v>
      </c>
      <c r="CA7" s="224" t="s">
        <v>830</v>
      </c>
      <c r="CB7" s="224" t="s">
        <v>831</v>
      </c>
      <c r="CC7" s="224" t="s">
        <v>830</v>
      </c>
      <c r="CD7" s="224" t="s">
        <v>831</v>
      </c>
      <c r="CE7" s="224" t="s">
        <v>830</v>
      </c>
      <c r="CF7" s="224" t="s">
        <v>831</v>
      </c>
      <c r="CG7" s="224" t="s">
        <v>830</v>
      </c>
      <c r="CH7" s="224" t="s">
        <v>831</v>
      </c>
      <c r="CI7" s="224" t="s">
        <v>830</v>
      </c>
      <c r="CJ7" s="224" t="s">
        <v>831</v>
      </c>
      <c r="CK7" s="224" t="s">
        <v>830</v>
      </c>
      <c r="CL7" s="224" t="s">
        <v>831</v>
      </c>
      <c r="CM7" s="224" t="s">
        <v>830</v>
      </c>
      <c r="CN7" s="224" t="s">
        <v>831</v>
      </c>
      <c r="CO7" s="224" t="s">
        <v>830</v>
      </c>
      <c r="CP7" s="224" t="s">
        <v>831</v>
      </c>
      <c r="CQ7" s="224" t="s">
        <v>830</v>
      </c>
      <c r="CR7" s="224" t="s">
        <v>831</v>
      </c>
      <c r="CS7" s="224" t="s">
        <v>830</v>
      </c>
      <c r="CT7" s="224" t="s">
        <v>831</v>
      </c>
      <c r="CU7" s="224" t="s">
        <v>830</v>
      </c>
      <c r="CV7" s="224" t="s">
        <v>831</v>
      </c>
      <c r="CW7" s="224" t="s">
        <v>830</v>
      </c>
      <c r="CX7" s="224" t="s">
        <v>831</v>
      </c>
      <c r="CY7" s="224" t="s">
        <v>830</v>
      </c>
      <c r="CZ7" s="224" t="s">
        <v>831</v>
      </c>
      <c r="DA7" s="224" t="s">
        <v>830</v>
      </c>
      <c r="DB7" s="224" t="s">
        <v>831</v>
      </c>
      <c r="DC7" s="224" t="s">
        <v>830</v>
      </c>
      <c r="DD7" s="224" t="s">
        <v>831</v>
      </c>
      <c r="DE7" s="224" t="s">
        <v>830</v>
      </c>
      <c r="DF7" s="224" t="s">
        <v>831</v>
      </c>
      <c r="DG7" s="224" t="s">
        <v>830</v>
      </c>
      <c r="DH7" s="224" t="s">
        <v>831</v>
      </c>
      <c r="DI7" s="224" t="s">
        <v>830</v>
      </c>
      <c r="DJ7" s="224" t="s">
        <v>831</v>
      </c>
      <c r="DK7" s="224" t="s">
        <v>830</v>
      </c>
      <c r="DL7" s="224" t="s">
        <v>831</v>
      </c>
      <c r="DM7" s="224" t="s">
        <v>830</v>
      </c>
      <c r="DN7" s="224" t="s">
        <v>831</v>
      </c>
      <c r="DO7" s="224" t="s">
        <v>830</v>
      </c>
      <c r="DP7" s="224" t="s">
        <v>831</v>
      </c>
      <c r="DQ7" s="224" t="s">
        <v>830</v>
      </c>
      <c r="DR7" s="224" t="s">
        <v>831</v>
      </c>
      <c r="DS7" s="224" t="s">
        <v>830</v>
      </c>
      <c r="DT7" s="224" t="s">
        <v>831</v>
      </c>
      <c r="DU7" s="224" t="s">
        <v>830</v>
      </c>
      <c r="DV7" s="224" t="s">
        <v>831</v>
      </c>
      <c r="DW7" s="224" t="s">
        <v>830</v>
      </c>
      <c r="DX7" s="224" t="s">
        <v>831</v>
      </c>
      <c r="DY7" s="224" t="s">
        <v>830</v>
      </c>
      <c r="DZ7" s="224" t="s">
        <v>831</v>
      </c>
      <c r="EA7" s="224" t="s">
        <v>830</v>
      </c>
      <c r="EB7" s="224" t="s">
        <v>831</v>
      </c>
      <c r="EC7" s="224" t="s">
        <v>830</v>
      </c>
      <c r="ED7" s="224" t="s">
        <v>831</v>
      </c>
      <c r="EE7" s="224" t="s">
        <v>830</v>
      </c>
      <c r="EF7" s="224" t="s">
        <v>831</v>
      </c>
      <c r="EG7" s="224" t="s">
        <v>830</v>
      </c>
      <c r="EH7" s="224" t="s">
        <v>831</v>
      </c>
      <c r="EI7" s="224" t="s">
        <v>830</v>
      </c>
      <c r="EJ7" s="224" t="s">
        <v>831</v>
      </c>
      <c r="EK7" s="224" t="s">
        <v>830</v>
      </c>
      <c r="EL7" s="224" t="s">
        <v>831</v>
      </c>
      <c r="EM7" s="224" t="s">
        <v>830</v>
      </c>
      <c r="EN7" s="224" t="s">
        <v>831</v>
      </c>
      <c r="EO7" s="224" t="s">
        <v>830</v>
      </c>
      <c r="EP7" s="224" t="s">
        <v>831</v>
      </c>
      <c r="EQ7" s="224" t="s">
        <v>830</v>
      </c>
      <c r="ER7" s="224" t="s">
        <v>831</v>
      </c>
      <c r="ES7" s="224" t="s">
        <v>830</v>
      </c>
      <c r="ET7" s="224" t="s">
        <v>831</v>
      </c>
      <c r="EU7" s="224" t="s">
        <v>830</v>
      </c>
      <c r="EV7" s="224" t="s">
        <v>831</v>
      </c>
      <c r="EW7" s="224" t="s">
        <v>830</v>
      </c>
      <c r="EX7" s="224" t="s">
        <v>831</v>
      </c>
      <c r="EY7" s="224" t="s">
        <v>830</v>
      </c>
      <c r="EZ7" s="224" t="s">
        <v>831</v>
      </c>
      <c r="FA7" s="224" t="s">
        <v>830</v>
      </c>
      <c r="FB7" s="224" t="s">
        <v>831</v>
      </c>
      <c r="FC7" s="224" t="s">
        <v>830</v>
      </c>
      <c r="FD7" s="224" t="s">
        <v>831</v>
      </c>
      <c r="FE7" s="224" t="s">
        <v>830</v>
      </c>
      <c r="FF7" s="224" t="s">
        <v>831</v>
      </c>
      <c r="FG7" s="224" t="s">
        <v>830</v>
      </c>
      <c r="FH7" s="224" t="s">
        <v>831</v>
      </c>
      <c r="FI7" s="224" t="s">
        <v>830</v>
      </c>
      <c r="FJ7" s="224" t="s">
        <v>831</v>
      </c>
      <c r="FK7" s="224" t="s">
        <v>830</v>
      </c>
      <c r="FL7" s="224" t="s">
        <v>831</v>
      </c>
      <c r="FM7" s="224" t="s">
        <v>830</v>
      </c>
      <c r="FN7" s="224" t="s">
        <v>831</v>
      </c>
      <c r="FO7" s="224" t="s">
        <v>830</v>
      </c>
      <c r="FP7" s="224" t="s">
        <v>831</v>
      </c>
      <c r="FQ7" s="224" t="s">
        <v>830</v>
      </c>
      <c r="FR7" s="224" t="s">
        <v>831</v>
      </c>
      <c r="FS7" s="224" t="s">
        <v>830</v>
      </c>
      <c r="FT7" s="224" t="s">
        <v>831</v>
      </c>
      <c r="FU7" s="224" t="s">
        <v>830</v>
      </c>
      <c r="FV7" s="224" t="s">
        <v>831</v>
      </c>
      <c r="FW7" s="224" t="s">
        <v>830</v>
      </c>
      <c r="FX7" s="224" t="s">
        <v>831</v>
      </c>
      <c r="FY7" s="224" t="s">
        <v>830</v>
      </c>
      <c r="FZ7" s="224" t="s">
        <v>831</v>
      </c>
      <c r="GA7" s="224" t="s">
        <v>830</v>
      </c>
      <c r="GB7" s="224" t="s">
        <v>831</v>
      </c>
      <c r="GC7" s="224" t="s">
        <v>830</v>
      </c>
      <c r="GD7" s="224" t="s">
        <v>831</v>
      </c>
      <c r="GE7" s="224" t="s">
        <v>830</v>
      </c>
      <c r="GF7" s="224" t="s">
        <v>831</v>
      </c>
      <c r="GG7" s="224" t="s">
        <v>830</v>
      </c>
      <c r="GH7" s="224" t="s">
        <v>831</v>
      </c>
      <c r="GI7" s="224" t="s">
        <v>830</v>
      </c>
      <c r="GJ7" s="224" t="s">
        <v>831</v>
      </c>
      <c r="GK7" s="224" t="s">
        <v>830</v>
      </c>
      <c r="GL7" s="224" t="s">
        <v>831</v>
      </c>
      <c r="GM7" s="121"/>
      <c r="GN7" s="27"/>
      <c r="GO7" s="296" t="s">
        <v>832</v>
      </c>
      <c r="GP7" s="297" t="s">
        <v>830</v>
      </c>
      <c r="GQ7" s="297" t="s">
        <v>831</v>
      </c>
      <c r="GR7" s="298" t="s">
        <v>833</v>
      </c>
      <c r="GS7" s="299" t="s">
        <v>832</v>
      </c>
      <c r="GT7" s="300" t="s">
        <v>830</v>
      </c>
      <c r="GU7" s="300" t="s">
        <v>831</v>
      </c>
      <c r="GV7" s="301" t="s">
        <v>833</v>
      </c>
      <c r="GW7" s="26"/>
      <c r="GX7" s="302" t="s">
        <v>834</v>
      </c>
      <c r="GY7" s="302" t="s">
        <v>835</v>
      </c>
      <c r="GZ7" s="26"/>
      <c r="HA7" s="26"/>
      <c r="HB7" s="26"/>
      <c r="HC7" s="26"/>
    </row>
    <row r="8" ht="151.5" customHeight="1">
      <c r="A8" s="303"/>
      <c r="B8" s="286" t="s">
        <v>934</v>
      </c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43"/>
      <c r="CV8" s="243"/>
      <c r="CW8" s="243"/>
      <c r="CX8" s="243"/>
      <c r="CY8" s="243"/>
      <c r="CZ8" s="243"/>
      <c r="DA8" s="243"/>
      <c r="DB8" s="243"/>
      <c r="DC8" s="243"/>
      <c r="DD8" s="243"/>
      <c r="DE8" s="243"/>
      <c r="DF8" s="243"/>
      <c r="DG8" s="243"/>
      <c r="DH8" s="243"/>
      <c r="DI8" s="243"/>
      <c r="DJ8" s="243"/>
      <c r="DK8" s="243"/>
      <c r="DL8" s="243"/>
      <c r="DM8" s="243"/>
      <c r="DN8" s="243"/>
      <c r="DO8" s="243"/>
      <c r="DP8" s="243"/>
      <c r="DQ8" s="243"/>
      <c r="DR8" s="243"/>
      <c r="DS8" s="243"/>
      <c r="DT8" s="243"/>
      <c r="DU8" s="243"/>
      <c r="DV8" s="243"/>
      <c r="DW8" s="243"/>
      <c r="DX8" s="243"/>
      <c r="DY8" s="243"/>
      <c r="DZ8" s="243"/>
      <c r="EA8" s="243"/>
      <c r="EB8" s="243"/>
      <c r="EC8" s="243">
        <v>1.0</v>
      </c>
      <c r="ED8" s="243">
        <v>1.0</v>
      </c>
      <c r="EE8" s="243"/>
      <c r="EF8" s="243"/>
      <c r="EG8" s="243"/>
      <c r="EH8" s="243"/>
      <c r="EI8" s="243"/>
      <c r="EJ8" s="243"/>
      <c r="EK8" s="243"/>
      <c r="EL8" s="243"/>
      <c r="EM8" s="243"/>
      <c r="EN8" s="243"/>
      <c r="EO8" s="243"/>
      <c r="EP8" s="243"/>
      <c r="EQ8" s="243"/>
      <c r="ER8" s="243"/>
      <c r="ES8" s="243"/>
      <c r="ET8" s="243"/>
      <c r="EU8" s="243"/>
      <c r="EV8" s="243"/>
      <c r="EW8" s="243"/>
      <c r="EX8" s="243"/>
      <c r="EY8" s="243"/>
      <c r="EZ8" s="243"/>
      <c r="FA8" s="243"/>
      <c r="FB8" s="243"/>
      <c r="FC8" s="243"/>
      <c r="FD8" s="243"/>
      <c r="FE8" s="243"/>
      <c r="FF8" s="243"/>
      <c r="FG8" s="243"/>
      <c r="FH8" s="243"/>
      <c r="FI8" s="243"/>
      <c r="FJ8" s="243"/>
      <c r="FK8" s="243"/>
      <c r="FL8" s="243"/>
      <c r="FM8" s="243"/>
      <c r="FN8" s="243"/>
      <c r="FO8" s="243"/>
      <c r="FP8" s="243"/>
      <c r="FQ8" s="243"/>
      <c r="FR8" s="243"/>
      <c r="FS8" s="243"/>
      <c r="FT8" s="243"/>
      <c r="FU8" s="243"/>
      <c r="FV8" s="243"/>
      <c r="FW8" s="243"/>
      <c r="FX8" s="243"/>
      <c r="FY8" s="243"/>
      <c r="FZ8" s="243"/>
      <c r="GA8" s="243"/>
      <c r="GB8" s="243"/>
      <c r="GC8" s="243"/>
      <c r="GD8" s="243"/>
      <c r="GE8" s="243"/>
      <c r="GF8" s="243"/>
      <c r="GG8" s="243"/>
      <c r="GH8" s="243"/>
      <c r="GI8" s="243"/>
      <c r="GJ8" s="243"/>
      <c r="GK8" s="243"/>
      <c r="GL8" s="243"/>
      <c r="GM8" s="243" t="s">
        <v>935</v>
      </c>
      <c r="GN8" s="243" t="s">
        <v>936</v>
      </c>
      <c r="GO8" s="251">
        <v>1.0</v>
      </c>
      <c r="GP8" s="234">
        <f t="shared" ref="GP8:GQ8" si="1">+C8+E8+G8+I8+K8+M8+O8+Q8+S8+U8+W8+Y8+AA8+AC8+AE8+AG8+AI8+AK8+AM8+AO8+AQ8+AS8+AU8+AW8+AY8+BA8+BC8+BE8+BG8+BI8+BK8+BM8+BO8+BQ8++BS8+BU8+BW8+BY8+CA8+CC8+CE8+CG8+CI8+CK8+CM8+CO8+CQ8+CS8</f>
        <v>0</v>
      </c>
      <c r="GQ8" s="234">
        <f t="shared" si="1"/>
        <v>0</v>
      </c>
      <c r="GR8" s="252" t="str">
        <f t="shared" ref="GR8:GR14" si="4">+GP8/GQ8</f>
        <v>#DIV/0!</v>
      </c>
      <c r="GS8" s="253">
        <v>1.0</v>
      </c>
      <c r="GT8" s="237">
        <f t="shared" ref="GT8:GU8" si="2">+CU8+CW8+CY8+DA8+DC8+DE8+DG8+DI8+DK8+DM8+DO8+DQ8+DS8+DU8+DW8+DY8+EA8+EC8+EE8+EG8+EI8+EK8+EM8+EO8+EQ8+ES8+EU8+EW8+EY8+FA8+FC8+FE8+FG8+FI8+FK8+FM8+FO8+FQ8+FS8+FU8+FW8+FY8+GA8+GC8+GE8+GG8+GI8+GK8</f>
        <v>1</v>
      </c>
      <c r="GU8" s="237">
        <f t="shared" si="2"/>
        <v>1</v>
      </c>
      <c r="GV8" s="238">
        <f t="shared" ref="GV8:GV14" si="6">+GT8/GU8</f>
        <v>1</v>
      </c>
      <c r="GW8" s="254">
        <f>+GO8+GS8</f>
        <v>2</v>
      </c>
      <c r="GX8" s="255" t="str">
        <f t="shared" ref="GX8:GX14" si="7">((GY8)/GW8)</f>
        <v>#DIV/0!</v>
      </c>
      <c r="GY8" s="256" t="str">
        <f t="shared" ref="GY8:GY14" si="8">+GR8+GV8</f>
        <v>#DIV/0!</v>
      </c>
      <c r="GZ8" s="257" t="s">
        <v>937</v>
      </c>
      <c r="HA8" s="257" t="s">
        <v>937</v>
      </c>
      <c r="HB8" s="257" t="s">
        <v>938</v>
      </c>
      <c r="HC8" s="257"/>
    </row>
    <row r="9" ht="120.75" customHeight="1">
      <c r="A9" s="303"/>
      <c r="B9" s="286" t="s">
        <v>939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>
        <v>1.0</v>
      </c>
      <c r="CH9" s="286">
        <v>1.0</v>
      </c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3"/>
      <c r="EZ9" s="243"/>
      <c r="FA9" s="243"/>
      <c r="FB9" s="243"/>
      <c r="FC9" s="243"/>
      <c r="FD9" s="243"/>
      <c r="FE9" s="243"/>
      <c r="FF9" s="243"/>
      <c r="FG9" s="243"/>
      <c r="FH9" s="243"/>
      <c r="FI9" s="243"/>
      <c r="FJ9" s="243"/>
      <c r="FK9" s="243"/>
      <c r="FL9" s="243"/>
      <c r="FM9" s="243"/>
      <c r="FN9" s="243"/>
      <c r="FO9" s="243"/>
      <c r="FP9" s="243"/>
      <c r="FQ9" s="243"/>
      <c r="FR9" s="243"/>
      <c r="FS9" s="243"/>
      <c r="FT9" s="243"/>
      <c r="FU9" s="243"/>
      <c r="FV9" s="243"/>
      <c r="FW9" s="243"/>
      <c r="FX9" s="243"/>
      <c r="FY9" s="243"/>
      <c r="FZ9" s="243"/>
      <c r="GA9" s="243"/>
      <c r="GB9" s="243"/>
      <c r="GC9" s="243"/>
      <c r="GD9" s="243"/>
      <c r="GE9" s="243"/>
      <c r="GF9" s="243"/>
      <c r="GG9" s="243"/>
      <c r="GH9" s="243"/>
      <c r="GI9" s="243"/>
      <c r="GJ9" s="243"/>
      <c r="GK9" s="243"/>
      <c r="GL9" s="243"/>
      <c r="GM9" s="243" t="s">
        <v>940</v>
      </c>
      <c r="GN9" s="243" t="s">
        <v>941</v>
      </c>
      <c r="GO9" s="233">
        <v>1.0</v>
      </c>
      <c r="GP9" s="234">
        <f t="shared" ref="GP9:GQ9" si="3">+C9+E9+G9+I9+K9+M9+O9+Q9+S9+U9+W9+Y9+AA9+AC9+AE9+AG9+AI9+AK9+AM9+AO9+AQ9+AS9+AU9+AW9+AY9+BA9+BC9+BE9+BG9+BI9+BK9+BM9+BO9+BQ9++BS9+BU9+BW9+BY9+CA9+CC9+CE9+CG9+CI9+CK9+CM9+CO9+CQ9+CS9</f>
        <v>1</v>
      </c>
      <c r="GQ9" s="234">
        <f t="shared" si="3"/>
        <v>1</v>
      </c>
      <c r="GR9" s="235">
        <f t="shared" si="4"/>
        <v>1</v>
      </c>
      <c r="GS9" s="236">
        <v>1.0</v>
      </c>
      <c r="GT9" s="237">
        <f t="shared" ref="GT9:GU9" si="5">+CU9+CW9+CY9+DA9+DC9+DE9+DG9+DI9+DK9+DM9+DO9+DQ9+DS9+DU9+DW9+DY9+EA9+EC9+EE9+EG9+EI9+EK9+EM9+EO9+EQ9+ES9+EU9+EW9+EY9+FA9+FC9+FE9+FG9+FI9+FK9+FM9+FO9+FQ9+FS9+FU9+FW9+FY9+GA9+GC9+GE9+GG9+GI9+GK9</f>
        <v>0</v>
      </c>
      <c r="GU9" s="237">
        <f t="shared" si="5"/>
        <v>0</v>
      </c>
      <c r="GV9" s="238" t="str">
        <f t="shared" si="6"/>
        <v>#DIV/0!</v>
      </c>
      <c r="GW9" s="239">
        <v>1.0</v>
      </c>
      <c r="GX9" s="240" t="str">
        <f t="shared" si="7"/>
        <v>#DIV/0!</v>
      </c>
      <c r="GY9" s="241" t="str">
        <f t="shared" si="8"/>
        <v>#DIV/0!</v>
      </c>
      <c r="GZ9" s="76" t="s">
        <v>942</v>
      </c>
      <c r="HA9" s="76" t="s">
        <v>943</v>
      </c>
      <c r="HB9" s="76"/>
      <c r="HC9" s="76"/>
    </row>
    <row r="10" ht="120.75" customHeight="1">
      <c r="A10" s="303"/>
      <c r="B10" s="281" t="s">
        <v>944</v>
      </c>
      <c r="C10" s="286"/>
      <c r="D10" s="286"/>
      <c r="E10" s="286"/>
      <c r="F10" s="286"/>
      <c r="G10" s="286"/>
      <c r="H10" s="286"/>
      <c r="I10" s="286"/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>
        <v>1.0</v>
      </c>
      <c r="ED10" s="243">
        <v>1.0</v>
      </c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3"/>
      <c r="EZ10" s="243"/>
      <c r="FA10" s="243"/>
      <c r="FB10" s="243"/>
      <c r="FC10" s="243"/>
      <c r="FD10" s="243"/>
      <c r="FE10" s="243"/>
      <c r="FF10" s="243"/>
      <c r="FG10" s="243"/>
      <c r="FH10" s="243"/>
      <c r="FI10" s="243"/>
      <c r="FJ10" s="243"/>
      <c r="FK10" s="243"/>
      <c r="FL10" s="243"/>
      <c r="FM10" s="243"/>
      <c r="FN10" s="243"/>
      <c r="FO10" s="243"/>
      <c r="FP10" s="243"/>
      <c r="FQ10" s="243"/>
      <c r="FR10" s="243"/>
      <c r="FS10" s="243"/>
      <c r="FT10" s="243"/>
      <c r="FU10" s="243"/>
      <c r="FV10" s="243"/>
      <c r="FW10" s="243"/>
      <c r="FX10" s="243"/>
      <c r="FY10" s="243"/>
      <c r="FZ10" s="243"/>
      <c r="GA10" s="243"/>
      <c r="GB10" s="243"/>
      <c r="GC10" s="243"/>
      <c r="GD10" s="243"/>
      <c r="GE10" s="243"/>
      <c r="GF10" s="243"/>
      <c r="GG10" s="243"/>
      <c r="GH10" s="243"/>
      <c r="GI10" s="243"/>
      <c r="GJ10" s="243"/>
      <c r="GK10" s="243"/>
      <c r="GL10" s="243"/>
      <c r="GM10" s="243" t="s">
        <v>945</v>
      </c>
      <c r="GN10" s="243" t="s">
        <v>946</v>
      </c>
      <c r="GO10" s="251">
        <v>1.0</v>
      </c>
      <c r="GP10" s="234">
        <f t="shared" ref="GP10:GQ10" si="9">+C10+E10+G10+I10+K10+M10+O10+Q10+S10+U10+W10+Y10+AA10+AC10+AE10+AG10+AI10+AK10+AM10+AO10+AQ10+AS10+AU10+AW10+AY10+BA10+BC10+BE10+BG10+BI10+BK10+BM10+BO10+BQ10++BS10+BU10+BW10+BY10+CA10+CC10+CE10+CG10+CI10+CK10+CM10+CO10+CQ10+CS10</f>
        <v>0</v>
      </c>
      <c r="GQ10" s="234">
        <f t="shared" si="9"/>
        <v>0</v>
      </c>
      <c r="GR10" s="252" t="str">
        <f t="shared" si="4"/>
        <v>#DIV/0!</v>
      </c>
      <c r="GS10" s="253">
        <v>0.0</v>
      </c>
      <c r="GT10" s="237">
        <f t="shared" ref="GT10:GU10" si="10">+CU10+CW10+CY10+DA10+DC10+DE10+DG10+DI10+DK10+DM10+DO10+DQ10+DS10+DU10+DW10+DY10+EA10+EC10+EE10+EG10+EI10+EK10+EM10+EO10+EQ10+ES10+EU10+EW10+EY10+FA10+FC10+FE10+FG10+FI10+FK10+FM10+FO10+FQ10+FS10+FU10+FW10+FY10+GA10+GC10+GE10+GG10+GI10+GK10</f>
        <v>1</v>
      </c>
      <c r="GU10" s="237">
        <f t="shared" si="10"/>
        <v>1</v>
      </c>
      <c r="GV10" s="238">
        <f t="shared" si="6"/>
        <v>1</v>
      </c>
      <c r="GW10" s="254">
        <f t="shared" ref="GW10:GW14" si="13">+GO10+GS10</f>
        <v>1</v>
      </c>
      <c r="GX10" s="255" t="str">
        <f t="shared" si="7"/>
        <v>#DIV/0!</v>
      </c>
      <c r="GY10" s="256" t="str">
        <f t="shared" si="8"/>
        <v>#DIV/0!</v>
      </c>
      <c r="GZ10" s="257" t="s">
        <v>937</v>
      </c>
      <c r="HA10" s="257" t="s">
        <v>937</v>
      </c>
      <c r="HB10" s="257" t="s">
        <v>947</v>
      </c>
      <c r="HC10" s="257"/>
    </row>
    <row r="11" ht="120.75" customHeight="1">
      <c r="A11" s="303"/>
      <c r="B11" s="281" t="s">
        <v>944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>
        <v>1.0</v>
      </c>
      <c r="T11" s="286">
        <v>1.0</v>
      </c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6"/>
      <c r="BE11" s="286"/>
      <c r="BF11" s="286"/>
      <c r="BG11" s="286"/>
      <c r="BH11" s="286"/>
      <c r="BI11" s="286"/>
      <c r="BJ11" s="286"/>
      <c r="BK11" s="286"/>
      <c r="BL11" s="286"/>
      <c r="BM11" s="286"/>
      <c r="BN11" s="286"/>
      <c r="BO11" s="286"/>
      <c r="BP11" s="286"/>
      <c r="BQ11" s="286"/>
      <c r="BR11" s="286"/>
      <c r="BS11" s="286"/>
      <c r="BT11" s="286"/>
      <c r="BU11" s="286"/>
      <c r="BV11" s="286"/>
      <c r="BW11" s="286"/>
      <c r="BX11" s="286"/>
      <c r="BY11" s="286"/>
      <c r="BZ11" s="286"/>
      <c r="CA11" s="286"/>
      <c r="CB11" s="286"/>
      <c r="CC11" s="286"/>
      <c r="CD11" s="286"/>
      <c r="CE11" s="286"/>
      <c r="CF11" s="286"/>
      <c r="CG11" s="286"/>
      <c r="CH11" s="286"/>
      <c r="CI11" s="286"/>
      <c r="CJ11" s="286"/>
      <c r="CK11" s="286"/>
      <c r="CL11" s="286"/>
      <c r="CM11" s="286"/>
      <c r="CN11" s="286"/>
      <c r="CO11" s="286"/>
      <c r="CP11" s="286"/>
      <c r="CQ11" s="286"/>
      <c r="CR11" s="286"/>
      <c r="CS11" s="286"/>
      <c r="CT11" s="286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3"/>
      <c r="EZ11" s="243"/>
      <c r="FA11" s="243"/>
      <c r="FB11" s="243"/>
      <c r="FC11" s="243"/>
      <c r="FD11" s="243"/>
      <c r="FE11" s="243"/>
      <c r="FF11" s="243"/>
      <c r="FG11" s="243"/>
      <c r="FH11" s="243"/>
      <c r="FI11" s="243"/>
      <c r="FJ11" s="243"/>
      <c r="FK11" s="243"/>
      <c r="FL11" s="243"/>
      <c r="FM11" s="243"/>
      <c r="FN11" s="243"/>
      <c r="FO11" s="243"/>
      <c r="FP11" s="243"/>
      <c r="FQ11" s="243"/>
      <c r="FR11" s="243"/>
      <c r="FS11" s="243"/>
      <c r="FT11" s="243"/>
      <c r="FU11" s="243"/>
      <c r="FV11" s="243"/>
      <c r="FW11" s="243"/>
      <c r="FX11" s="243"/>
      <c r="FY11" s="243"/>
      <c r="FZ11" s="243"/>
      <c r="GA11" s="243"/>
      <c r="GB11" s="243"/>
      <c r="GC11" s="243"/>
      <c r="GD11" s="243"/>
      <c r="GE11" s="243"/>
      <c r="GF11" s="243"/>
      <c r="GG11" s="243"/>
      <c r="GH11" s="243"/>
      <c r="GI11" s="243"/>
      <c r="GJ11" s="243"/>
      <c r="GK11" s="243"/>
      <c r="GL11" s="243"/>
      <c r="GM11" s="243" t="s">
        <v>948</v>
      </c>
      <c r="GN11" s="243" t="s">
        <v>949</v>
      </c>
      <c r="GO11" s="251">
        <v>1.0</v>
      </c>
      <c r="GP11" s="234">
        <f t="shared" ref="GP11:GQ11" si="11">+C11+E11+G11+I11+K11+M11+O11+Q11+S11+U11+W11+Y11+AA11+AC11+AE11+AG11+AI11+AK11+AM11+AO11+AQ11+AS11+AU11+AW11+AY11+BA11+BC11+BE11+BG11+BI11+BK11+BM11+BO11+BQ11++BS11+BU11+BW11+BY11+CA11+CC11+CE11+CG11+CI11+CK11+CM11+CO11+CQ11+CS11</f>
        <v>1</v>
      </c>
      <c r="GQ11" s="234">
        <f t="shared" si="11"/>
        <v>1</v>
      </c>
      <c r="GR11" s="252">
        <f t="shared" si="4"/>
        <v>1</v>
      </c>
      <c r="GS11" s="253">
        <v>0.0</v>
      </c>
      <c r="GT11" s="237">
        <f t="shared" ref="GT11:GU11" si="12">+CU11+CW11+CY11+DA11+DC11+DE11+DG11+DI11+DK11+DM11+DO11+DQ11+DS11+DU11+DW11+DY11+EA11+EC11+EE11+EG11+EI11+EK11+EM11+EO11+EQ11+ES11+EU11+EW11+EY11+FA11+FC11+FE11+FG11+FI11+FK11+FM11+FO11+FQ11+FS11+FU11+FW11+FY11+GA11+GC11+GE11+GG11+GI11+GK11</f>
        <v>0</v>
      </c>
      <c r="GU11" s="237">
        <f t="shared" si="12"/>
        <v>0</v>
      </c>
      <c r="GV11" s="238" t="str">
        <f t="shared" si="6"/>
        <v>#DIV/0!</v>
      </c>
      <c r="GW11" s="254">
        <f t="shared" si="13"/>
        <v>1</v>
      </c>
      <c r="GX11" s="255" t="str">
        <f t="shared" si="7"/>
        <v>#DIV/0!</v>
      </c>
      <c r="GY11" s="256" t="str">
        <f t="shared" si="8"/>
        <v>#DIV/0!</v>
      </c>
      <c r="GZ11" s="257" t="s">
        <v>950</v>
      </c>
      <c r="HA11" s="257"/>
      <c r="HB11" s="257"/>
      <c r="HC11" s="257"/>
    </row>
    <row r="12" ht="120.75" customHeight="1">
      <c r="A12" s="303"/>
      <c r="B12" s="286" t="s">
        <v>951</v>
      </c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>
        <v>1.0</v>
      </c>
      <c r="T12" s="286">
        <v>1.0</v>
      </c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3"/>
      <c r="EZ12" s="243"/>
      <c r="FA12" s="243"/>
      <c r="FB12" s="243"/>
      <c r="FC12" s="243"/>
      <c r="FD12" s="243"/>
      <c r="FE12" s="243"/>
      <c r="FF12" s="243"/>
      <c r="FG12" s="243"/>
      <c r="FH12" s="243"/>
      <c r="FI12" s="243"/>
      <c r="FJ12" s="243"/>
      <c r="FK12" s="243"/>
      <c r="FL12" s="243"/>
      <c r="FM12" s="243"/>
      <c r="FN12" s="243"/>
      <c r="FO12" s="243"/>
      <c r="FP12" s="243"/>
      <c r="FQ12" s="243"/>
      <c r="FR12" s="243"/>
      <c r="FS12" s="243"/>
      <c r="FT12" s="243"/>
      <c r="FU12" s="243"/>
      <c r="FV12" s="243"/>
      <c r="FW12" s="243"/>
      <c r="FX12" s="243"/>
      <c r="FY12" s="243"/>
      <c r="FZ12" s="243"/>
      <c r="GA12" s="243"/>
      <c r="GB12" s="243"/>
      <c r="GC12" s="243"/>
      <c r="GD12" s="243"/>
      <c r="GE12" s="243"/>
      <c r="GF12" s="243"/>
      <c r="GG12" s="243"/>
      <c r="GH12" s="243"/>
      <c r="GI12" s="243"/>
      <c r="GJ12" s="243"/>
      <c r="GK12" s="243"/>
      <c r="GL12" s="243"/>
      <c r="GM12" s="243" t="s">
        <v>952</v>
      </c>
      <c r="GN12" s="243" t="s">
        <v>953</v>
      </c>
      <c r="GO12" s="251">
        <v>1.0</v>
      </c>
      <c r="GP12" s="234">
        <f t="shared" ref="GP12:GQ12" si="14">+C12+E12+G12+I12+K12+M12+O12+Q12+S12+U12+W12+Y12+AA12+AC12+AE12+AG12+AI12+AK12+AM12+AO12+AQ12+AS12+AU12+AW12+AY12+BA12+BC12+BE12+BG12+BI12+BK12+BM12+BO12+BQ12++BS12+BU12+BW12+BY12+CA12+CC12+CE12+CG12+CI12+CK12+CM12+CO12+CQ12+CS12</f>
        <v>1</v>
      </c>
      <c r="GQ12" s="234">
        <f t="shared" si="14"/>
        <v>1</v>
      </c>
      <c r="GR12" s="252">
        <f t="shared" si="4"/>
        <v>1</v>
      </c>
      <c r="GS12" s="253">
        <v>0.0</v>
      </c>
      <c r="GT12" s="237">
        <f t="shared" ref="GT12:GU12" si="15">+CU12+CW12+CY12+DA12+DC12+DE12+DG12+DI12+DK12+DM12+DO12+DQ12+DS12+DU12+DW12+DY12+EA12+EC12+EE12+EG12+EI12+EK12+EM12+EO12+EQ12+ES12+EU12+EW12+EY12+FA12+FC12+FE12+FG12+FI12+FK12+FM12+FO12+FQ12+FS12+FU12+FW12+FY12+GA12+GC12+GE12+GG12+GI12+GK12</f>
        <v>0</v>
      </c>
      <c r="GU12" s="237">
        <f t="shared" si="15"/>
        <v>0</v>
      </c>
      <c r="GV12" s="238" t="str">
        <f t="shared" si="6"/>
        <v>#DIV/0!</v>
      </c>
      <c r="GW12" s="254">
        <f t="shared" si="13"/>
        <v>1</v>
      </c>
      <c r="GX12" s="255" t="str">
        <f t="shared" si="7"/>
        <v>#DIV/0!</v>
      </c>
      <c r="GY12" s="256" t="str">
        <f t="shared" si="8"/>
        <v>#DIV/0!</v>
      </c>
      <c r="GZ12" s="257" t="s">
        <v>950</v>
      </c>
      <c r="HA12" s="257"/>
      <c r="HB12" s="257"/>
      <c r="HC12" s="257"/>
    </row>
    <row r="13" ht="120.75" customHeight="1">
      <c r="A13" s="303"/>
      <c r="B13" s="286" t="s">
        <v>954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>
        <v>1.0</v>
      </c>
      <c r="V13" s="286">
        <v>1.0</v>
      </c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  <c r="AU13" s="286"/>
      <c r="AV13" s="286"/>
      <c r="AW13" s="286"/>
      <c r="AX13" s="286"/>
      <c r="AY13" s="286"/>
      <c r="AZ13" s="286"/>
      <c r="BA13" s="286"/>
      <c r="BB13" s="286"/>
      <c r="BC13" s="286"/>
      <c r="BD13" s="286"/>
      <c r="BE13" s="286"/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6"/>
      <c r="CC13" s="286"/>
      <c r="CD13" s="286"/>
      <c r="CE13" s="286"/>
      <c r="CF13" s="286"/>
      <c r="CG13" s="286"/>
      <c r="CH13" s="286"/>
      <c r="CI13" s="286"/>
      <c r="CJ13" s="286"/>
      <c r="CK13" s="286"/>
      <c r="CL13" s="286"/>
      <c r="CM13" s="286"/>
      <c r="CN13" s="286"/>
      <c r="CO13" s="286"/>
      <c r="CP13" s="286"/>
      <c r="CQ13" s="286"/>
      <c r="CR13" s="286"/>
      <c r="CS13" s="286"/>
      <c r="CT13" s="286"/>
      <c r="CU13" s="243"/>
      <c r="CV13" s="243"/>
      <c r="CW13" s="243"/>
      <c r="CX13" s="243"/>
      <c r="CY13" s="243"/>
      <c r="CZ13" s="243"/>
      <c r="DA13" s="243"/>
      <c r="DB13" s="243"/>
      <c r="DC13" s="243"/>
      <c r="DD13" s="243"/>
      <c r="DE13" s="243"/>
      <c r="DF13" s="243"/>
      <c r="DG13" s="243"/>
      <c r="DH13" s="243"/>
      <c r="DI13" s="243"/>
      <c r="DJ13" s="243"/>
      <c r="DK13" s="243"/>
      <c r="DL13" s="243"/>
      <c r="DM13" s="243"/>
      <c r="DN13" s="243"/>
      <c r="DO13" s="243"/>
      <c r="DP13" s="243"/>
      <c r="DQ13" s="243"/>
      <c r="DR13" s="243"/>
      <c r="DS13" s="243"/>
      <c r="DT13" s="243"/>
      <c r="DU13" s="243"/>
      <c r="DV13" s="243"/>
      <c r="DW13" s="243"/>
      <c r="DX13" s="243"/>
      <c r="DY13" s="243"/>
      <c r="DZ13" s="243"/>
      <c r="EA13" s="243"/>
      <c r="EB13" s="243"/>
      <c r="EC13" s="243"/>
      <c r="ED13" s="243"/>
      <c r="EE13" s="243"/>
      <c r="EF13" s="243"/>
      <c r="EG13" s="243"/>
      <c r="EH13" s="243"/>
      <c r="EI13" s="243"/>
      <c r="EJ13" s="243"/>
      <c r="EK13" s="243"/>
      <c r="EL13" s="243"/>
      <c r="EM13" s="243"/>
      <c r="EN13" s="243"/>
      <c r="EO13" s="243"/>
      <c r="EP13" s="243"/>
      <c r="EQ13" s="243"/>
      <c r="ER13" s="243"/>
      <c r="ES13" s="243"/>
      <c r="ET13" s="243"/>
      <c r="EU13" s="243"/>
      <c r="EV13" s="243"/>
      <c r="EW13" s="243"/>
      <c r="EX13" s="243"/>
      <c r="EY13" s="243"/>
      <c r="EZ13" s="243"/>
      <c r="FA13" s="243"/>
      <c r="FB13" s="243"/>
      <c r="FC13" s="243"/>
      <c r="FD13" s="243"/>
      <c r="FE13" s="243"/>
      <c r="FF13" s="243"/>
      <c r="FG13" s="243"/>
      <c r="FH13" s="243"/>
      <c r="FI13" s="243"/>
      <c r="FJ13" s="243"/>
      <c r="FK13" s="243"/>
      <c r="FL13" s="243"/>
      <c r="FM13" s="243"/>
      <c r="FN13" s="243"/>
      <c r="FO13" s="243"/>
      <c r="FP13" s="243"/>
      <c r="FQ13" s="243"/>
      <c r="FR13" s="243"/>
      <c r="FS13" s="243"/>
      <c r="FT13" s="243"/>
      <c r="FU13" s="243"/>
      <c r="FV13" s="243"/>
      <c r="FW13" s="243"/>
      <c r="FX13" s="243"/>
      <c r="FY13" s="243"/>
      <c r="FZ13" s="243"/>
      <c r="GA13" s="243"/>
      <c r="GB13" s="243"/>
      <c r="GC13" s="243"/>
      <c r="GD13" s="243"/>
      <c r="GE13" s="243"/>
      <c r="GF13" s="243"/>
      <c r="GG13" s="243"/>
      <c r="GH13" s="243"/>
      <c r="GI13" s="243"/>
      <c r="GJ13" s="243"/>
      <c r="GK13" s="243"/>
      <c r="GL13" s="243"/>
      <c r="GM13" s="243" t="s">
        <v>955</v>
      </c>
      <c r="GN13" s="243" t="s">
        <v>956</v>
      </c>
      <c r="GO13" s="251">
        <v>1.0</v>
      </c>
      <c r="GP13" s="234">
        <f t="shared" ref="GP13:GQ13" si="16">+C13+E13+G13+I13+K13+M13+O13+Q13+S13+U13+W13+Y13+AA13+AC13+AE13+AG13+AI13+AK13+AM13+AO13+AQ13+AS13+AU13+AW13+AY13+BA13+BC13+BE13+BG13+BI13+BK13+BM13+BO13+BQ13++BS13+BU13+BW13+BY13+CA13+CC13+CE13+CG13+CI13+CK13+CM13+CO13+CQ13+CS13</f>
        <v>1</v>
      </c>
      <c r="GQ13" s="234">
        <f t="shared" si="16"/>
        <v>1</v>
      </c>
      <c r="GR13" s="252">
        <f t="shared" si="4"/>
        <v>1</v>
      </c>
      <c r="GS13" s="253">
        <v>0.0</v>
      </c>
      <c r="GT13" s="237">
        <f t="shared" ref="GT13:GU13" si="17">+CU13+CW13+CY13+DA13+DC13+DE13+DG13+DI13+DK13+DM13+DO13+DQ13+DS13+DU13+DW13+DY13+EA13+EC13+EE13+EG13+EI13+EK13+EM13+EO13+EQ13+ES13+EU13+EW13+EY13+FA13+FC13+FE13+FG13+FI13+FK13+FM13+FO13+FQ13+FS13+FU13+FW13+FY13+GA13+GC13+GE13+GG13+GI13+GK13</f>
        <v>0</v>
      </c>
      <c r="GU13" s="237">
        <f t="shared" si="17"/>
        <v>0</v>
      </c>
      <c r="GV13" s="238" t="str">
        <f t="shared" si="6"/>
        <v>#DIV/0!</v>
      </c>
      <c r="GW13" s="254">
        <f t="shared" si="13"/>
        <v>1</v>
      </c>
      <c r="GX13" s="255" t="str">
        <f t="shared" si="7"/>
        <v>#DIV/0!</v>
      </c>
      <c r="GY13" s="256" t="str">
        <f t="shared" si="8"/>
        <v>#DIV/0!</v>
      </c>
      <c r="GZ13" s="257" t="s">
        <v>957</v>
      </c>
      <c r="HA13" s="257"/>
      <c r="HB13" s="257"/>
      <c r="HC13" s="257"/>
    </row>
    <row r="14" ht="120.75" customHeight="1">
      <c r="A14" s="303"/>
      <c r="B14" s="286" t="s">
        <v>954</v>
      </c>
      <c r="C14" s="286"/>
      <c r="D14" s="286"/>
      <c r="E14" s="286">
        <v>1.0</v>
      </c>
      <c r="F14" s="286">
        <v>1.0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43"/>
      <c r="CV14" s="243"/>
      <c r="CW14" s="243"/>
      <c r="CX14" s="243"/>
      <c r="CY14" s="243"/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3"/>
      <c r="DQ14" s="243"/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3"/>
      <c r="EI14" s="243"/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3"/>
      <c r="FB14" s="243"/>
      <c r="FC14" s="243"/>
      <c r="FD14" s="243"/>
      <c r="FE14" s="243"/>
      <c r="FF14" s="243"/>
      <c r="FG14" s="243"/>
      <c r="FH14" s="243"/>
      <c r="FI14" s="243"/>
      <c r="FJ14" s="243"/>
      <c r="FK14" s="243"/>
      <c r="FL14" s="243"/>
      <c r="FM14" s="243"/>
      <c r="FN14" s="243"/>
      <c r="FO14" s="243"/>
      <c r="FP14" s="243"/>
      <c r="FQ14" s="243"/>
      <c r="FR14" s="243"/>
      <c r="FS14" s="243"/>
      <c r="FT14" s="243"/>
      <c r="FU14" s="243"/>
      <c r="FV14" s="243"/>
      <c r="FW14" s="243"/>
      <c r="FX14" s="243"/>
      <c r="FY14" s="243"/>
      <c r="FZ14" s="243"/>
      <c r="GA14" s="243"/>
      <c r="GB14" s="243"/>
      <c r="GC14" s="243"/>
      <c r="GD14" s="243"/>
      <c r="GE14" s="243"/>
      <c r="GF14" s="243"/>
      <c r="GG14" s="243"/>
      <c r="GH14" s="243"/>
      <c r="GI14" s="243"/>
      <c r="GJ14" s="243"/>
      <c r="GK14" s="243"/>
      <c r="GL14" s="243"/>
      <c r="GM14" s="243" t="s">
        <v>958</v>
      </c>
      <c r="GN14" s="243" t="s">
        <v>959</v>
      </c>
      <c r="GO14" s="251">
        <v>1.0</v>
      </c>
      <c r="GP14" s="234">
        <f t="shared" ref="GP14:GQ14" si="18">+C14+E14+G14+I14+K14+M14+O14+Q14+S14+U14+W14+Y14+AA14+AC14+AE14+AG14+AI14+AK14+AM14+AO14+AQ14+AS14+AU14+AW14+AY14+BA14+BC14+BE14+BG14+BI14+BK14+BM14+BO14+BQ14++BS14+BU14+BW14+BY14+CA14+CC14+CE14+CG14+CI14+CK14+CM14+CO14+CQ14+CS14</f>
        <v>1</v>
      </c>
      <c r="GQ14" s="234">
        <f t="shared" si="18"/>
        <v>1</v>
      </c>
      <c r="GR14" s="252">
        <f t="shared" si="4"/>
        <v>1</v>
      </c>
      <c r="GS14" s="253">
        <v>0.0</v>
      </c>
      <c r="GT14" s="237">
        <f t="shared" ref="GT14:GU14" si="19">+CU14+CW14+CY14+DA14+DC14+DE14+DG14+DI14+DK14+DM14+DO14+DQ14+DS14+DU14+DW14+DY14+EA14+EC14+EE14+EG14+EI14+EK14+EM14+EO14+EQ14+ES14+EU14+EW14+EY14+FA14+FC14+FE14+FG14+FI14+FK14+FM14+FO14+FQ14+FS14+FU14+FW14+FY14+GA14+GC14+GE14+GG14+GI14+GK14</f>
        <v>0</v>
      </c>
      <c r="GU14" s="237">
        <f t="shared" si="19"/>
        <v>0</v>
      </c>
      <c r="GV14" s="238" t="str">
        <f t="shared" si="6"/>
        <v>#DIV/0!</v>
      </c>
      <c r="GW14" s="254">
        <f t="shared" si="13"/>
        <v>1</v>
      </c>
      <c r="GX14" s="255" t="str">
        <f t="shared" si="7"/>
        <v>#DIV/0!</v>
      </c>
      <c r="GY14" s="256" t="str">
        <f t="shared" si="8"/>
        <v>#DIV/0!</v>
      </c>
      <c r="GZ14" s="257" t="s">
        <v>960</v>
      </c>
      <c r="HA14" s="257"/>
      <c r="HB14" s="257"/>
      <c r="HC14" s="257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7">
    <mergeCell ref="GW4:GW7"/>
    <mergeCell ref="GX4:GY6"/>
    <mergeCell ref="C5:R5"/>
    <mergeCell ref="S5:AH5"/>
    <mergeCell ref="AI5:AX5"/>
    <mergeCell ref="AY5:BN5"/>
    <mergeCell ref="CU5:DJ5"/>
    <mergeCell ref="DK5:DZ5"/>
    <mergeCell ref="C6:D6"/>
    <mergeCell ref="E6:F6"/>
    <mergeCell ref="AI6:AJ6"/>
    <mergeCell ref="AK6:AL6"/>
    <mergeCell ref="AM6:AN6"/>
    <mergeCell ref="AO6:AP6"/>
    <mergeCell ref="AQ6:AR6"/>
    <mergeCell ref="BO5:CD5"/>
    <mergeCell ref="CE5:CT5"/>
    <mergeCell ref="CM6:CN6"/>
    <mergeCell ref="CO6:CP6"/>
    <mergeCell ref="CQ6:CR6"/>
    <mergeCell ref="CS6:CT6"/>
    <mergeCell ref="CU6:CV6"/>
    <mergeCell ref="FE6:FF6"/>
    <mergeCell ref="FG6:FH6"/>
    <mergeCell ref="GK6:GL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BG6:BH6"/>
    <mergeCell ref="BI6:BJ6"/>
    <mergeCell ref="AS6:AT6"/>
    <mergeCell ref="AU6:AV6"/>
    <mergeCell ref="AW6:AX6"/>
    <mergeCell ref="AY6:AZ6"/>
    <mergeCell ref="BA6:BB6"/>
    <mergeCell ref="BC6:BD6"/>
    <mergeCell ref="BE6:BF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DK6:DL6"/>
    <mergeCell ref="DM6:DN6"/>
    <mergeCell ref="CW6:CX6"/>
    <mergeCell ref="CY6:CZ6"/>
    <mergeCell ref="DA6:DB6"/>
    <mergeCell ref="DC6:DD6"/>
    <mergeCell ref="DE6:DF6"/>
    <mergeCell ref="DG6:DH6"/>
    <mergeCell ref="DI6:DJ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FA6:FB6"/>
    <mergeCell ref="FC6:FD6"/>
    <mergeCell ref="EA5:EP5"/>
    <mergeCell ref="EQ5:FF5"/>
    <mergeCell ref="EQ6:ER6"/>
    <mergeCell ref="ES6:ET6"/>
    <mergeCell ref="EU6:EV6"/>
    <mergeCell ref="EW6:EX6"/>
    <mergeCell ref="EY6:EZ6"/>
    <mergeCell ref="FG5:FV5"/>
    <mergeCell ref="FW5:GL5"/>
    <mergeCell ref="B3:B7"/>
    <mergeCell ref="GZ3:GZ7"/>
    <mergeCell ref="HA3:HA7"/>
    <mergeCell ref="HB3:HB7"/>
    <mergeCell ref="HC3:HC7"/>
    <mergeCell ref="GM4:GM7"/>
    <mergeCell ref="GN4:GN7"/>
  </mergeCells>
  <conditionalFormatting sqref="GV8">
    <cfRule type="notContainsBlanks" dxfId="0" priority="1">
      <formula>LEN(TRIM(GV8))&gt;0</formula>
    </cfRule>
  </conditionalFormatting>
  <conditionalFormatting sqref="GV9">
    <cfRule type="notContainsBlanks" dxfId="0" priority="2">
      <formula>LEN(TRIM(GV9))&gt;0</formula>
    </cfRule>
  </conditionalFormatting>
  <conditionalFormatting sqref="GV10">
    <cfRule type="notContainsBlanks" dxfId="0" priority="3">
      <formula>LEN(TRIM(GV10))&gt;0</formula>
    </cfRule>
  </conditionalFormatting>
  <conditionalFormatting sqref="GV11">
    <cfRule type="notContainsBlanks" dxfId="0" priority="4">
      <formula>LEN(TRIM(GV11))&gt;0</formula>
    </cfRule>
  </conditionalFormatting>
  <conditionalFormatting sqref="GV12">
    <cfRule type="notContainsBlanks" dxfId="0" priority="5">
      <formula>LEN(TRIM(GV12))&gt;0</formula>
    </cfRule>
  </conditionalFormatting>
  <conditionalFormatting sqref="GV13">
    <cfRule type="notContainsBlanks" dxfId="0" priority="6">
      <formula>LEN(TRIM(GV13))&gt;0</formula>
    </cfRule>
  </conditionalFormatting>
  <conditionalFormatting sqref="GV14">
    <cfRule type="notContainsBlanks" dxfId="0" priority="7">
      <formula>LEN(TRIM(GV14))&gt;0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194" man="1"/>
    <brk id="146" man="1"/>
    <brk id="98" man="1"/>
    <brk id="50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B9BD5"/>
    <outlinePr summaryBelow="0" summaryRight="0"/>
    <pageSetUpPr/>
  </sheetPr>
  <sheetViews>
    <sheetView workbookViewId="0"/>
  </sheetViews>
  <sheetFormatPr customHeight="1" defaultColWidth="11.22" defaultRowHeight="15.0"/>
  <cols>
    <col customWidth="1" min="1" max="1" width="2.33"/>
    <col customWidth="1" min="2" max="2" width="8.0"/>
    <col customWidth="1" min="3" max="194" width="2.67"/>
    <col customWidth="1" min="195" max="195" width="10.44"/>
    <col customWidth="1" min="196" max="196" width="8.0"/>
    <col customWidth="1" min="197" max="205" width="7.0"/>
    <col customWidth="1" min="206" max="206" width="10.33"/>
    <col customWidth="1" min="207" max="207" width="7.0"/>
    <col customWidth="1" min="208" max="208" width="17.0"/>
    <col customWidth="1" min="209" max="211" width="6.89"/>
  </cols>
  <sheetData>
    <row r="1" ht="105.0" customHeight="1">
      <c r="A1" s="147"/>
      <c r="B1" s="304" t="s">
        <v>961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6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7"/>
      <c r="CP1" s="147"/>
      <c r="CQ1" s="147"/>
      <c r="CR1" s="147"/>
      <c r="CS1" s="147"/>
      <c r="CT1" s="147"/>
      <c r="CU1" s="305"/>
      <c r="CV1" s="305"/>
      <c r="CW1" s="305"/>
      <c r="CX1" s="305"/>
      <c r="CY1" s="305"/>
      <c r="CZ1" s="305"/>
      <c r="DA1" s="305"/>
      <c r="DB1" s="305"/>
      <c r="DC1" s="305"/>
      <c r="DD1" s="305"/>
      <c r="DE1" s="305"/>
      <c r="DF1" s="305"/>
      <c r="DG1" s="305"/>
      <c r="DH1" s="305"/>
      <c r="DI1" s="305"/>
      <c r="DJ1" s="305"/>
      <c r="DK1" s="305"/>
      <c r="DL1" s="305"/>
      <c r="DM1" s="305"/>
      <c r="DN1" s="305"/>
      <c r="DO1" s="305"/>
      <c r="DP1" s="305"/>
      <c r="DQ1" s="305"/>
      <c r="DR1" s="305"/>
      <c r="DS1" s="305"/>
      <c r="DT1" s="305"/>
      <c r="DU1" s="305"/>
      <c r="DV1" s="305"/>
      <c r="DW1" s="305"/>
      <c r="DX1" s="305"/>
      <c r="DY1" s="305"/>
      <c r="DZ1" s="305"/>
      <c r="EA1" s="305"/>
      <c r="EB1" s="305"/>
      <c r="EC1" s="305"/>
      <c r="ED1" s="305"/>
      <c r="EE1" s="305"/>
      <c r="EF1" s="305"/>
      <c r="EG1" s="305"/>
      <c r="EH1" s="305"/>
      <c r="EI1" s="305"/>
      <c r="EJ1" s="305"/>
      <c r="EK1" s="305"/>
      <c r="EL1" s="305"/>
      <c r="EM1" s="305"/>
      <c r="EN1" s="305"/>
      <c r="EO1" s="305"/>
      <c r="EP1" s="305"/>
      <c r="EQ1" s="305"/>
      <c r="ER1" s="305"/>
      <c r="ES1" s="305"/>
      <c r="ET1" s="305"/>
      <c r="EU1" s="305"/>
      <c r="EV1" s="305"/>
      <c r="EW1" s="305"/>
      <c r="EX1" s="305"/>
      <c r="EY1" s="305"/>
      <c r="EZ1" s="305"/>
      <c r="FA1" s="305"/>
      <c r="FB1" s="305"/>
      <c r="FC1" s="305"/>
      <c r="FD1" s="305"/>
      <c r="FE1" s="305"/>
      <c r="FF1" s="305"/>
      <c r="FG1" s="305"/>
      <c r="FH1" s="305"/>
      <c r="FI1" s="305"/>
      <c r="FJ1" s="305"/>
      <c r="FK1" s="305"/>
      <c r="FL1" s="305"/>
      <c r="FM1" s="305"/>
      <c r="FN1" s="305"/>
      <c r="FO1" s="305"/>
      <c r="FP1" s="305"/>
      <c r="FQ1" s="305"/>
      <c r="FR1" s="305"/>
      <c r="FS1" s="305"/>
      <c r="FT1" s="305"/>
      <c r="FU1" s="305"/>
      <c r="FV1" s="305"/>
      <c r="FW1" s="305"/>
      <c r="FX1" s="305"/>
      <c r="FY1" s="305"/>
      <c r="FZ1" s="305"/>
      <c r="GA1" s="305"/>
      <c r="GB1" s="305"/>
      <c r="GC1" s="305"/>
      <c r="GD1" s="305"/>
      <c r="GE1" s="305"/>
      <c r="GF1" s="305"/>
      <c r="GG1" s="305"/>
      <c r="GH1" s="305"/>
      <c r="GI1" s="305"/>
      <c r="GJ1" s="305"/>
      <c r="GK1" s="305"/>
      <c r="GL1" s="305"/>
      <c r="GN1" s="305"/>
      <c r="GO1" s="305"/>
      <c r="GP1" s="305"/>
      <c r="GQ1" s="305"/>
      <c r="GR1" s="305"/>
      <c r="GS1" s="305"/>
      <c r="GT1" s="305"/>
      <c r="GU1" s="305"/>
      <c r="GV1" s="305"/>
      <c r="GW1" s="305"/>
      <c r="GX1" s="147"/>
      <c r="GY1" s="147"/>
      <c r="GZ1" s="147" t="s">
        <v>6</v>
      </c>
      <c r="HA1" s="147" t="s">
        <v>7</v>
      </c>
      <c r="HB1" s="147" t="s">
        <v>8</v>
      </c>
      <c r="HC1" s="147" t="s">
        <v>9</v>
      </c>
    </row>
    <row r="2" ht="15.75" customHeight="1">
      <c r="A2" s="306"/>
      <c r="B2" s="307" t="s">
        <v>13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9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6"/>
      <c r="GO2" s="162" t="s">
        <v>805</v>
      </c>
      <c r="GP2" s="5"/>
      <c r="GQ2" s="5"/>
      <c r="GR2" s="5"/>
      <c r="GS2" s="5"/>
      <c r="GT2" s="5"/>
      <c r="GU2" s="5"/>
      <c r="GV2" s="5"/>
      <c r="GW2" s="6"/>
      <c r="GX2" s="310"/>
      <c r="GY2" s="311"/>
      <c r="GZ2" s="312" t="s">
        <v>16</v>
      </c>
      <c r="HA2" s="312" t="s">
        <v>16</v>
      </c>
      <c r="HB2" s="312" t="s">
        <v>16</v>
      </c>
      <c r="HC2" s="312" t="s">
        <v>16</v>
      </c>
    </row>
    <row r="3" ht="12.75" customHeight="1">
      <c r="A3" s="306"/>
      <c r="B3" s="26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4" t="s">
        <v>933</v>
      </c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6"/>
      <c r="GM3" s="161" t="s">
        <v>12</v>
      </c>
      <c r="GN3" s="161" t="s">
        <v>806</v>
      </c>
      <c r="GO3" s="195" t="s">
        <v>807</v>
      </c>
      <c r="GP3" s="8"/>
      <c r="GQ3" s="8"/>
      <c r="GR3" s="9"/>
      <c r="GS3" s="196" t="s">
        <v>808</v>
      </c>
      <c r="GT3" s="8"/>
      <c r="GU3" s="8"/>
      <c r="GV3" s="9"/>
      <c r="GW3" s="197" t="s">
        <v>809</v>
      </c>
      <c r="GX3" s="198" t="s">
        <v>810</v>
      </c>
      <c r="GY3" s="9"/>
      <c r="GZ3" s="26"/>
      <c r="HA3" s="26"/>
      <c r="HB3" s="26"/>
      <c r="HC3" s="26"/>
    </row>
    <row r="4" ht="15.75" customHeight="1">
      <c r="A4" s="306"/>
      <c r="B4" s="26"/>
      <c r="C4" s="200" t="s">
        <v>811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201" t="s">
        <v>812</v>
      </c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  <c r="AI4" s="202" t="s">
        <v>813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6"/>
      <c r="AY4" s="203" t="s">
        <v>814</v>
      </c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6"/>
      <c r="BO4" s="204" t="s">
        <v>815</v>
      </c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6"/>
      <c r="CE4" s="205" t="s">
        <v>816</v>
      </c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6"/>
      <c r="CU4" s="206" t="s">
        <v>817</v>
      </c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6"/>
      <c r="DK4" s="207" t="s">
        <v>818</v>
      </c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6"/>
      <c r="EA4" s="208" t="s">
        <v>819</v>
      </c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6"/>
      <c r="EQ4" s="209" t="s">
        <v>820</v>
      </c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6"/>
      <c r="FG4" s="210" t="s">
        <v>821</v>
      </c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6"/>
      <c r="FW4" s="211" t="s">
        <v>822</v>
      </c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6"/>
      <c r="GM4" s="26"/>
      <c r="GN4" s="26"/>
      <c r="GO4" s="140"/>
      <c r="GR4" s="141"/>
      <c r="GS4" s="140"/>
      <c r="GV4" s="141"/>
      <c r="GW4" s="26"/>
      <c r="GX4" s="140"/>
      <c r="GY4" s="141"/>
      <c r="GZ4" s="26"/>
      <c r="HA4" s="26"/>
      <c r="HB4" s="26"/>
      <c r="HC4" s="26"/>
    </row>
    <row r="5" ht="44.25" customHeight="1">
      <c r="A5" s="306"/>
      <c r="B5" s="26"/>
      <c r="C5" s="212" t="s">
        <v>823</v>
      </c>
      <c r="D5" s="6"/>
      <c r="E5" s="212" t="s">
        <v>824</v>
      </c>
      <c r="F5" s="6"/>
      <c r="G5" s="212" t="s">
        <v>825</v>
      </c>
      <c r="H5" s="6"/>
      <c r="I5" s="212" t="s">
        <v>208</v>
      </c>
      <c r="J5" s="6"/>
      <c r="K5" s="212" t="s">
        <v>826</v>
      </c>
      <c r="L5" s="6"/>
      <c r="M5" s="212" t="s">
        <v>827</v>
      </c>
      <c r="N5" s="6"/>
      <c r="O5" s="212" t="s">
        <v>828</v>
      </c>
      <c r="P5" s="6"/>
      <c r="Q5" s="212" t="s">
        <v>829</v>
      </c>
      <c r="R5" s="6"/>
      <c r="S5" s="213" t="s">
        <v>823</v>
      </c>
      <c r="T5" s="6"/>
      <c r="U5" s="213" t="s">
        <v>824</v>
      </c>
      <c r="V5" s="6"/>
      <c r="W5" s="213" t="s">
        <v>825</v>
      </c>
      <c r="X5" s="6"/>
      <c r="Y5" s="213" t="s">
        <v>208</v>
      </c>
      <c r="Z5" s="6"/>
      <c r="AA5" s="213" t="s">
        <v>826</v>
      </c>
      <c r="AB5" s="6"/>
      <c r="AC5" s="213" t="s">
        <v>827</v>
      </c>
      <c r="AD5" s="6"/>
      <c r="AE5" s="213" t="s">
        <v>828</v>
      </c>
      <c r="AF5" s="6"/>
      <c r="AG5" s="213" t="s">
        <v>829</v>
      </c>
      <c r="AH5" s="6"/>
      <c r="AI5" s="214" t="s">
        <v>823</v>
      </c>
      <c r="AJ5" s="6"/>
      <c r="AK5" s="214" t="s">
        <v>824</v>
      </c>
      <c r="AL5" s="6"/>
      <c r="AM5" s="214" t="s">
        <v>825</v>
      </c>
      <c r="AN5" s="6"/>
      <c r="AO5" s="214" t="s">
        <v>208</v>
      </c>
      <c r="AP5" s="6"/>
      <c r="AQ5" s="214" t="s">
        <v>826</v>
      </c>
      <c r="AR5" s="6"/>
      <c r="AS5" s="214" t="s">
        <v>827</v>
      </c>
      <c r="AT5" s="6"/>
      <c r="AU5" s="214" t="s">
        <v>828</v>
      </c>
      <c r="AV5" s="6"/>
      <c r="AW5" s="214" t="s">
        <v>829</v>
      </c>
      <c r="AX5" s="6"/>
      <c r="AY5" s="215" t="s">
        <v>823</v>
      </c>
      <c r="AZ5" s="6"/>
      <c r="BA5" s="215" t="s">
        <v>824</v>
      </c>
      <c r="BB5" s="6"/>
      <c r="BC5" s="215" t="s">
        <v>825</v>
      </c>
      <c r="BD5" s="6"/>
      <c r="BE5" s="215" t="s">
        <v>208</v>
      </c>
      <c r="BF5" s="6"/>
      <c r="BG5" s="215" t="s">
        <v>826</v>
      </c>
      <c r="BH5" s="6"/>
      <c r="BI5" s="215" t="s">
        <v>827</v>
      </c>
      <c r="BJ5" s="6"/>
      <c r="BK5" s="215" t="s">
        <v>828</v>
      </c>
      <c r="BL5" s="6"/>
      <c r="BM5" s="215" t="s">
        <v>829</v>
      </c>
      <c r="BN5" s="6"/>
      <c r="BO5" s="216" t="s">
        <v>823</v>
      </c>
      <c r="BP5" s="6"/>
      <c r="BQ5" s="216" t="s">
        <v>824</v>
      </c>
      <c r="BR5" s="6"/>
      <c r="BS5" s="216" t="s">
        <v>825</v>
      </c>
      <c r="BT5" s="6"/>
      <c r="BU5" s="216" t="s">
        <v>208</v>
      </c>
      <c r="BV5" s="6"/>
      <c r="BW5" s="216" t="s">
        <v>826</v>
      </c>
      <c r="BX5" s="6"/>
      <c r="BY5" s="216" t="s">
        <v>827</v>
      </c>
      <c r="BZ5" s="6"/>
      <c r="CA5" s="216" t="s">
        <v>828</v>
      </c>
      <c r="CB5" s="6"/>
      <c r="CC5" s="216" t="s">
        <v>829</v>
      </c>
      <c r="CD5" s="6"/>
      <c r="CE5" s="217" t="s">
        <v>823</v>
      </c>
      <c r="CF5" s="6"/>
      <c r="CG5" s="217" t="s">
        <v>824</v>
      </c>
      <c r="CH5" s="6"/>
      <c r="CI5" s="217" t="s">
        <v>825</v>
      </c>
      <c r="CJ5" s="6"/>
      <c r="CK5" s="217" t="s">
        <v>208</v>
      </c>
      <c r="CL5" s="6"/>
      <c r="CM5" s="217" t="s">
        <v>826</v>
      </c>
      <c r="CN5" s="6"/>
      <c r="CO5" s="217" t="s">
        <v>827</v>
      </c>
      <c r="CP5" s="6"/>
      <c r="CQ5" s="217" t="s">
        <v>828</v>
      </c>
      <c r="CR5" s="6"/>
      <c r="CS5" s="217" t="s">
        <v>829</v>
      </c>
      <c r="CT5" s="6"/>
      <c r="CU5" s="218" t="s">
        <v>823</v>
      </c>
      <c r="CV5" s="6"/>
      <c r="CW5" s="218" t="s">
        <v>824</v>
      </c>
      <c r="CX5" s="6"/>
      <c r="CY5" s="218" t="s">
        <v>825</v>
      </c>
      <c r="CZ5" s="6"/>
      <c r="DA5" s="218" t="s">
        <v>208</v>
      </c>
      <c r="DB5" s="6"/>
      <c r="DC5" s="218" t="s">
        <v>826</v>
      </c>
      <c r="DD5" s="6"/>
      <c r="DE5" s="218" t="s">
        <v>827</v>
      </c>
      <c r="DF5" s="6"/>
      <c r="DG5" s="218" t="s">
        <v>828</v>
      </c>
      <c r="DH5" s="6"/>
      <c r="DI5" s="218" t="s">
        <v>829</v>
      </c>
      <c r="DJ5" s="6"/>
      <c r="DK5" s="219" t="s">
        <v>823</v>
      </c>
      <c r="DL5" s="6"/>
      <c r="DM5" s="219" t="s">
        <v>824</v>
      </c>
      <c r="DN5" s="6"/>
      <c r="DO5" s="219" t="s">
        <v>825</v>
      </c>
      <c r="DP5" s="6"/>
      <c r="DQ5" s="219" t="s">
        <v>208</v>
      </c>
      <c r="DR5" s="6"/>
      <c r="DS5" s="219" t="s">
        <v>826</v>
      </c>
      <c r="DT5" s="6"/>
      <c r="DU5" s="219" t="s">
        <v>827</v>
      </c>
      <c r="DV5" s="6"/>
      <c r="DW5" s="219" t="s">
        <v>828</v>
      </c>
      <c r="DX5" s="6"/>
      <c r="DY5" s="219" t="s">
        <v>829</v>
      </c>
      <c r="DZ5" s="6"/>
      <c r="EA5" s="220" t="s">
        <v>823</v>
      </c>
      <c r="EB5" s="6"/>
      <c r="EC5" s="220" t="s">
        <v>824</v>
      </c>
      <c r="ED5" s="6"/>
      <c r="EE5" s="220" t="s">
        <v>825</v>
      </c>
      <c r="EF5" s="6"/>
      <c r="EG5" s="220" t="s">
        <v>208</v>
      </c>
      <c r="EH5" s="6"/>
      <c r="EI5" s="220" t="s">
        <v>826</v>
      </c>
      <c r="EJ5" s="6"/>
      <c r="EK5" s="220" t="s">
        <v>827</v>
      </c>
      <c r="EL5" s="6"/>
      <c r="EM5" s="220" t="s">
        <v>828</v>
      </c>
      <c r="EN5" s="6"/>
      <c r="EO5" s="220" t="s">
        <v>829</v>
      </c>
      <c r="EP5" s="6"/>
      <c r="EQ5" s="221" t="s">
        <v>823</v>
      </c>
      <c r="ER5" s="6"/>
      <c r="ES5" s="221" t="s">
        <v>824</v>
      </c>
      <c r="ET5" s="6"/>
      <c r="EU5" s="221" t="s">
        <v>825</v>
      </c>
      <c r="EV5" s="6"/>
      <c r="EW5" s="221" t="s">
        <v>208</v>
      </c>
      <c r="EX5" s="6"/>
      <c r="EY5" s="221" t="s">
        <v>826</v>
      </c>
      <c r="EZ5" s="6"/>
      <c r="FA5" s="221" t="s">
        <v>827</v>
      </c>
      <c r="FB5" s="6"/>
      <c r="FC5" s="221" t="s">
        <v>828</v>
      </c>
      <c r="FD5" s="6"/>
      <c r="FE5" s="221" t="s">
        <v>829</v>
      </c>
      <c r="FF5" s="6"/>
      <c r="FG5" s="222" t="s">
        <v>823</v>
      </c>
      <c r="FH5" s="6"/>
      <c r="FI5" s="222" t="s">
        <v>824</v>
      </c>
      <c r="FJ5" s="6"/>
      <c r="FK5" s="222" t="s">
        <v>825</v>
      </c>
      <c r="FL5" s="6"/>
      <c r="FM5" s="222" t="s">
        <v>208</v>
      </c>
      <c r="FN5" s="6"/>
      <c r="FO5" s="222" t="s">
        <v>826</v>
      </c>
      <c r="FP5" s="6"/>
      <c r="FQ5" s="222" t="s">
        <v>827</v>
      </c>
      <c r="FR5" s="6"/>
      <c r="FS5" s="222" t="s">
        <v>828</v>
      </c>
      <c r="FT5" s="6"/>
      <c r="FU5" s="222" t="s">
        <v>829</v>
      </c>
      <c r="FV5" s="6"/>
      <c r="FW5" s="223" t="s">
        <v>823</v>
      </c>
      <c r="FX5" s="6"/>
      <c r="FY5" s="223" t="s">
        <v>824</v>
      </c>
      <c r="FZ5" s="6"/>
      <c r="GA5" s="223" t="s">
        <v>825</v>
      </c>
      <c r="GB5" s="6"/>
      <c r="GC5" s="223" t="s">
        <v>208</v>
      </c>
      <c r="GD5" s="6"/>
      <c r="GE5" s="223" t="s">
        <v>826</v>
      </c>
      <c r="GF5" s="6"/>
      <c r="GG5" s="223" t="s">
        <v>827</v>
      </c>
      <c r="GH5" s="6"/>
      <c r="GI5" s="223" t="s">
        <v>828</v>
      </c>
      <c r="GJ5" s="6"/>
      <c r="GK5" s="223" t="s">
        <v>829</v>
      </c>
      <c r="GL5" s="6"/>
      <c r="GM5" s="26"/>
      <c r="GN5" s="26"/>
      <c r="GO5" s="12"/>
      <c r="GP5" s="13"/>
      <c r="GQ5" s="13"/>
      <c r="GR5" s="14"/>
      <c r="GS5" s="12"/>
      <c r="GT5" s="13"/>
      <c r="GU5" s="13"/>
      <c r="GV5" s="14"/>
      <c r="GW5" s="26"/>
      <c r="GX5" s="12"/>
      <c r="GY5" s="14"/>
      <c r="GZ5" s="26"/>
      <c r="HA5" s="26"/>
      <c r="HB5" s="26"/>
      <c r="HC5" s="26"/>
    </row>
    <row r="6" ht="73.5" customHeight="1">
      <c r="A6" s="306"/>
      <c r="B6" s="27"/>
      <c r="C6" s="224" t="s">
        <v>830</v>
      </c>
      <c r="D6" s="224" t="s">
        <v>831</v>
      </c>
      <c r="E6" s="224" t="s">
        <v>830</v>
      </c>
      <c r="F6" s="224" t="s">
        <v>831</v>
      </c>
      <c r="G6" s="224" t="s">
        <v>830</v>
      </c>
      <c r="H6" s="224" t="s">
        <v>831</v>
      </c>
      <c r="I6" s="224" t="s">
        <v>830</v>
      </c>
      <c r="J6" s="224" t="s">
        <v>831</v>
      </c>
      <c r="K6" s="224" t="s">
        <v>830</v>
      </c>
      <c r="L6" s="224" t="s">
        <v>831</v>
      </c>
      <c r="M6" s="224" t="s">
        <v>830</v>
      </c>
      <c r="N6" s="224" t="s">
        <v>831</v>
      </c>
      <c r="O6" s="224" t="s">
        <v>830</v>
      </c>
      <c r="P6" s="224" t="s">
        <v>831</v>
      </c>
      <c r="Q6" s="224" t="s">
        <v>830</v>
      </c>
      <c r="R6" s="224" t="s">
        <v>831</v>
      </c>
      <c r="S6" s="224" t="s">
        <v>830</v>
      </c>
      <c r="T6" s="224" t="s">
        <v>831</v>
      </c>
      <c r="U6" s="224" t="s">
        <v>830</v>
      </c>
      <c r="V6" s="224" t="s">
        <v>831</v>
      </c>
      <c r="W6" s="224" t="s">
        <v>830</v>
      </c>
      <c r="X6" s="224" t="s">
        <v>831</v>
      </c>
      <c r="Y6" s="224" t="s">
        <v>830</v>
      </c>
      <c r="Z6" s="224" t="s">
        <v>831</v>
      </c>
      <c r="AA6" s="224" t="s">
        <v>830</v>
      </c>
      <c r="AB6" s="224" t="s">
        <v>831</v>
      </c>
      <c r="AC6" s="224" t="s">
        <v>830</v>
      </c>
      <c r="AD6" s="224" t="s">
        <v>831</v>
      </c>
      <c r="AE6" s="224" t="s">
        <v>830</v>
      </c>
      <c r="AF6" s="224" t="s">
        <v>831</v>
      </c>
      <c r="AG6" s="224" t="s">
        <v>830</v>
      </c>
      <c r="AH6" s="224" t="s">
        <v>831</v>
      </c>
      <c r="AI6" s="224" t="s">
        <v>830</v>
      </c>
      <c r="AJ6" s="224" t="s">
        <v>831</v>
      </c>
      <c r="AK6" s="224" t="s">
        <v>830</v>
      </c>
      <c r="AL6" s="224" t="s">
        <v>831</v>
      </c>
      <c r="AM6" s="224" t="s">
        <v>830</v>
      </c>
      <c r="AN6" s="224" t="s">
        <v>831</v>
      </c>
      <c r="AO6" s="224" t="s">
        <v>830</v>
      </c>
      <c r="AP6" s="224" t="s">
        <v>831</v>
      </c>
      <c r="AQ6" s="224" t="s">
        <v>830</v>
      </c>
      <c r="AR6" s="224" t="s">
        <v>831</v>
      </c>
      <c r="AS6" s="224" t="s">
        <v>830</v>
      </c>
      <c r="AT6" s="224" t="s">
        <v>831</v>
      </c>
      <c r="AU6" s="224" t="s">
        <v>830</v>
      </c>
      <c r="AV6" s="224" t="s">
        <v>831</v>
      </c>
      <c r="AW6" s="224" t="s">
        <v>830</v>
      </c>
      <c r="AX6" s="224" t="s">
        <v>831</v>
      </c>
      <c r="AY6" s="224" t="s">
        <v>830</v>
      </c>
      <c r="AZ6" s="224" t="s">
        <v>831</v>
      </c>
      <c r="BA6" s="224" t="s">
        <v>830</v>
      </c>
      <c r="BB6" s="224" t="s">
        <v>831</v>
      </c>
      <c r="BC6" s="224" t="s">
        <v>830</v>
      </c>
      <c r="BD6" s="224" t="s">
        <v>831</v>
      </c>
      <c r="BE6" s="224" t="s">
        <v>830</v>
      </c>
      <c r="BF6" s="224" t="s">
        <v>831</v>
      </c>
      <c r="BG6" s="224" t="s">
        <v>830</v>
      </c>
      <c r="BH6" s="224" t="s">
        <v>831</v>
      </c>
      <c r="BI6" s="224" t="s">
        <v>830</v>
      </c>
      <c r="BJ6" s="224" t="s">
        <v>831</v>
      </c>
      <c r="BK6" s="224" t="s">
        <v>830</v>
      </c>
      <c r="BL6" s="224" t="s">
        <v>831</v>
      </c>
      <c r="BM6" s="224" t="s">
        <v>830</v>
      </c>
      <c r="BN6" s="224" t="s">
        <v>831</v>
      </c>
      <c r="BO6" s="224" t="s">
        <v>830</v>
      </c>
      <c r="BP6" s="224" t="s">
        <v>831</v>
      </c>
      <c r="BQ6" s="224" t="s">
        <v>830</v>
      </c>
      <c r="BR6" s="224" t="s">
        <v>831</v>
      </c>
      <c r="BS6" s="224" t="s">
        <v>830</v>
      </c>
      <c r="BT6" s="224" t="s">
        <v>831</v>
      </c>
      <c r="BU6" s="224" t="s">
        <v>830</v>
      </c>
      <c r="BV6" s="224" t="s">
        <v>831</v>
      </c>
      <c r="BW6" s="224" t="s">
        <v>830</v>
      </c>
      <c r="BX6" s="224" t="s">
        <v>831</v>
      </c>
      <c r="BY6" s="224" t="s">
        <v>830</v>
      </c>
      <c r="BZ6" s="224" t="s">
        <v>831</v>
      </c>
      <c r="CA6" s="224" t="s">
        <v>830</v>
      </c>
      <c r="CB6" s="224" t="s">
        <v>831</v>
      </c>
      <c r="CC6" s="224" t="s">
        <v>830</v>
      </c>
      <c r="CD6" s="224" t="s">
        <v>831</v>
      </c>
      <c r="CE6" s="224" t="s">
        <v>830</v>
      </c>
      <c r="CF6" s="224" t="s">
        <v>831</v>
      </c>
      <c r="CG6" s="224" t="s">
        <v>830</v>
      </c>
      <c r="CH6" s="224" t="s">
        <v>831</v>
      </c>
      <c r="CI6" s="224" t="s">
        <v>830</v>
      </c>
      <c r="CJ6" s="224" t="s">
        <v>831</v>
      </c>
      <c r="CK6" s="224" t="s">
        <v>830</v>
      </c>
      <c r="CL6" s="224" t="s">
        <v>831</v>
      </c>
      <c r="CM6" s="224" t="s">
        <v>830</v>
      </c>
      <c r="CN6" s="224" t="s">
        <v>831</v>
      </c>
      <c r="CO6" s="224" t="s">
        <v>830</v>
      </c>
      <c r="CP6" s="224" t="s">
        <v>831</v>
      </c>
      <c r="CQ6" s="224" t="s">
        <v>830</v>
      </c>
      <c r="CR6" s="224" t="s">
        <v>831</v>
      </c>
      <c r="CS6" s="224" t="s">
        <v>830</v>
      </c>
      <c r="CT6" s="224" t="s">
        <v>831</v>
      </c>
      <c r="CU6" s="224" t="s">
        <v>830</v>
      </c>
      <c r="CV6" s="224" t="s">
        <v>831</v>
      </c>
      <c r="CW6" s="224" t="s">
        <v>830</v>
      </c>
      <c r="CX6" s="224" t="s">
        <v>831</v>
      </c>
      <c r="CY6" s="224" t="s">
        <v>830</v>
      </c>
      <c r="CZ6" s="224" t="s">
        <v>831</v>
      </c>
      <c r="DA6" s="224" t="s">
        <v>830</v>
      </c>
      <c r="DB6" s="224" t="s">
        <v>831</v>
      </c>
      <c r="DC6" s="224" t="s">
        <v>830</v>
      </c>
      <c r="DD6" s="224" t="s">
        <v>831</v>
      </c>
      <c r="DE6" s="224" t="s">
        <v>830</v>
      </c>
      <c r="DF6" s="224" t="s">
        <v>831</v>
      </c>
      <c r="DG6" s="224" t="s">
        <v>830</v>
      </c>
      <c r="DH6" s="224" t="s">
        <v>831</v>
      </c>
      <c r="DI6" s="224" t="s">
        <v>830</v>
      </c>
      <c r="DJ6" s="224" t="s">
        <v>831</v>
      </c>
      <c r="DK6" s="224" t="s">
        <v>830</v>
      </c>
      <c r="DL6" s="224" t="s">
        <v>831</v>
      </c>
      <c r="DM6" s="224" t="s">
        <v>830</v>
      </c>
      <c r="DN6" s="224" t="s">
        <v>831</v>
      </c>
      <c r="DO6" s="224" t="s">
        <v>830</v>
      </c>
      <c r="DP6" s="224" t="s">
        <v>831</v>
      </c>
      <c r="DQ6" s="224" t="s">
        <v>830</v>
      </c>
      <c r="DR6" s="224" t="s">
        <v>831</v>
      </c>
      <c r="DS6" s="224" t="s">
        <v>830</v>
      </c>
      <c r="DT6" s="224" t="s">
        <v>831</v>
      </c>
      <c r="DU6" s="224" t="s">
        <v>830</v>
      </c>
      <c r="DV6" s="224" t="s">
        <v>831</v>
      </c>
      <c r="DW6" s="224" t="s">
        <v>830</v>
      </c>
      <c r="DX6" s="224" t="s">
        <v>831</v>
      </c>
      <c r="DY6" s="224" t="s">
        <v>830</v>
      </c>
      <c r="DZ6" s="224" t="s">
        <v>831</v>
      </c>
      <c r="EA6" s="224" t="s">
        <v>830</v>
      </c>
      <c r="EB6" s="224" t="s">
        <v>831</v>
      </c>
      <c r="EC6" s="224" t="s">
        <v>830</v>
      </c>
      <c r="ED6" s="224" t="s">
        <v>831</v>
      </c>
      <c r="EE6" s="224" t="s">
        <v>830</v>
      </c>
      <c r="EF6" s="224" t="s">
        <v>831</v>
      </c>
      <c r="EG6" s="224" t="s">
        <v>830</v>
      </c>
      <c r="EH6" s="224" t="s">
        <v>831</v>
      </c>
      <c r="EI6" s="224" t="s">
        <v>830</v>
      </c>
      <c r="EJ6" s="224" t="s">
        <v>831</v>
      </c>
      <c r="EK6" s="224" t="s">
        <v>830</v>
      </c>
      <c r="EL6" s="224" t="s">
        <v>831</v>
      </c>
      <c r="EM6" s="224" t="s">
        <v>830</v>
      </c>
      <c r="EN6" s="224" t="s">
        <v>831</v>
      </c>
      <c r="EO6" s="224" t="s">
        <v>830</v>
      </c>
      <c r="EP6" s="224" t="s">
        <v>831</v>
      </c>
      <c r="EQ6" s="224" t="s">
        <v>830</v>
      </c>
      <c r="ER6" s="224" t="s">
        <v>831</v>
      </c>
      <c r="ES6" s="224" t="s">
        <v>830</v>
      </c>
      <c r="ET6" s="224" t="s">
        <v>831</v>
      </c>
      <c r="EU6" s="224" t="s">
        <v>830</v>
      </c>
      <c r="EV6" s="224" t="s">
        <v>831</v>
      </c>
      <c r="EW6" s="224" t="s">
        <v>830</v>
      </c>
      <c r="EX6" s="224" t="s">
        <v>831</v>
      </c>
      <c r="EY6" s="224" t="s">
        <v>830</v>
      </c>
      <c r="EZ6" s="224" t="s">
        <v>831</v>
      </c>
      <c r="FA6" s="224" t="s">
        <v>830</v>
      </c>
      <c r="FB6" s="224" t="s">
        <v>831</v>
      </c>
      <c r="FC6" s="224" t="s">
        <v>830</v>
      </c>
      <c r="FD6" s="224" t="s">
        <v>831</v>
      </c>
      <c r="FE6" s="224" t="s">
        <v>830</v>
      </c>
      <c r="FF6" s="224" t="s">
        <v>831</v>
      </c>
      <c r="FG6" s="224" t="s">
        <v>830</v>
      </c>
      <c r="FH6" s="224" t="s">
        <v>831</v>
      </c>
      <c r="FI6" s="224" t="s">
        <v>830</v>
      </c>
      <c r="FJ6" s="224" t="s">
        <v>831</v>
      </c>
      <c r="FK6" s="224" t="s">
        <v>830</v>
      </c>
      <c r="FL6" s="224" t="s">
        <v>831</v>
      </c>
      <c r="FM6" s="224" t="s">
        <v>830</v>
      </c>
      <c r="FN6" s="224" t="s">
        <v>831</v>
      </c>
      <c r="FO6" s="224" t="s">
        <v>830</v>
      </c>
      <c r="FP6" s="224" t="s">
        <v>831</v>
      </c>
      <c r="FQ6" s="224" t="s">
        <v>830</v>
      </c>
      <c r="FR6" s="224" t="s">
        <v>831</v>
      </c>
      <c r="FS6" s="224" t="s">
        <v>830</v>
      </c>
      <c r="FT6" s="224" t="s">
        <v>831</v>
      </c>
      <c r="FU6" s="224" t="s">
        <v>830</v>
      </c>
      <c r="FV6" s="224" t="s">
        <v>831</v>
      </c>
      <c r="FW6" s="224" t="s">
        <v>830</v>
      </c>
      <c r="FX6" s="224" t="s">
        <v>831</v>
      </c>
      <c r="FY6" s="224" t="s">
        <v>830</v>
      </c>
      <c r="FZ6" s="224" t="s">
        <v>831</v>
      </c>
      <c r="GA6" s="224" t="s">
        <v>830</v>
      </c>
      <c r="GB6" s="224" t="s">
        <v>831</v>
      </c>
      <c r="GC6" s="224" t="s">
        <v>830</v>
      </c>
      <c r="GD6" s="224" t="s">
        <v>831</v>
      </c>
      <c r="GE6" s="224" t="s">
        <v>830</v>
      </c>
      <c r="GF6" s="224" t="s">
        <v>831</v>
      </c>
      <c r="GG6" s="224" t="s">
        <v>830</v>
      </c>
      <c r="GH6" s="224" t="s">
        <v>831</v>
      </c>
      <c r="GI6" s="224" t="s">
        <v>830</v>
      </c>
      <c r="GJ6" s="224" t="s">
        <v>831</v>
      </c>
      <c r="GK6" s="224" t="s">
        <v>830</v>
      </c>
      <c r="GL6" s="224" t="s">
        <v>831</v>
      </c>
      <c r="GM6" s="27"/>
      <c r="GN6" s="27"/>
      <c r="GO6" s="225" t="s">
        <v>832</v>
      </c>
      <c r="GP6" s="226" t="s">
        <v>830</v>
      </c>
      <c r="GQ6" s="226" t="s">
        <v>831</v>
      </c>
      <c r="GR6" s="227" t="s">
        <v>833</v>
      </c>
      <c r="GS6" s="228" t="s">
        <v>832</v>
      </c>
      <c r="GT6" s="229" t="s">
        <v>830</v>
      </c>
      <c r="GU6" s="229" t="s">
        <v>831</v>
      </c>
      <c r="GV6" s="230" t="s">
        <v>833</v>
      </c>
      <c r="GW6" s="27"/>
      <c r="GX6" s="231" t="s">
        <v>834</v>
      </c>
      <c r="GY6" s="231" t="s">
        <v>835</v>
      </c>
      <c r="GZ6" s="27"/>
      <c r="HA6" s="27"/>
      <c r="HB6" s="27"/>
      <c r="HC6" s="27"/>
    </row>
    <row r="7" ht="103.5" customHeight="1">
      <c r="A7" s="147"/>
      <c r="B7" s="315" t="s">
        <v>291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>
        <v>1.0</v>
      </c>
      <c r="BB7" s="316">
        <v>1.0</v>
      </c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>
        <v>1.0</v>
      </c>
      <c r="BR7" s="316">
        <v>1.0</v>
      </c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>
        <v>1.0</v>
      </c>
      <c r="CH7" s="316">
        <v>1.0</v>
      </c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7"/>
      <c r="CV7" s="76"/>
      <c r="CW7" s="317">
        <v>1.0</v>
      </c>
      <c r="CX7" s="76">
        <v>1.0</v>
      </c>
      <c r="CY7" s="317"/>
      <c r="CZ7" s="76"/>
      <c r="DA7" s="317"/>
      <c r="DB7" s="76"/>
      <c r="DC7" s="317"/>
      <c r="DD7" s="76"/>
      <c r="DE7" s="317"/>
      <c r="DF7" s="76"/>
      <c r="DG7" s="317"/>
      <c r="DH7" s="76"/>
      <c r="DI7" s="317"/>
      <c r="DJ7" s="76"/>
      <c r="DK7" s="317"/>
      <c r="DL7" s="76"/>
      <c r="DM7" s="317"/>
      <c r="DN7" s="76"/>
      <c r="DO7" s="317"/>
      <c r="DP7" s="76"/>
      <c r="DQ7" s="317"/>
      <c r="DR7" s="76"/>
      <c r="DS7" s="317"/>
      <c r="DT7" s="76"/>
      <c r="DU7" s="317"/>
      <c r="DV7" s="76"/>
      <c r="DW7" s="317"/>
      <c r="DX7" s="76"/>
      <c r="DY7" s="317"/>
      <c r="DZ7" s="76"/>
      <c r="EA7" s="317"/>
      <c r="EB7" s="76"/>
      <c r="EC7" s="317"/>
      <c r="ED7" s="76"/>
      <c r="EE7" s="317"/>
      <c r="EF7" s="76"/>
      <c r="EG7" s="317"/>
      <c r="EH7" s="76"/>
      <c r="EI7" s="317"/>
      <c r="EJ7" s="76"/>
      <c r="EK7" s="317"/>
      <c r="EL7" s="76"/>
      <c r="EM7" s="317"/>
      <c r="EN7" s="76"/>
      <c r="EO7" s="317"/>
      <c r="EP7" s="76"/>
      <c r="EQ7" s="317"/>
      <c r="ER7" s="76"/>
      <c r="ES7" s="317"/>
      <c r="ET7" s="76"/>
      <c r="EU7" s="317"/>
      <c r="EV7" s="76"/>
      <c r="EW7" s="317"/>
      <c r="EX7" s="76"/>
      <c r="EY7" s="317"/>
      <c r="EZ7" s="76"/>
      <c r="FA7" s="317"/>
      <c r="FB7" s="76"/>
      <c r="FC7" s="317"/>
      <c r="FD7" s="76"/>
      <c r="FE7" s="317"/>
      <c r="FF7" s="76"/>
      <c r="FG7" s="317"/>
      <c r="FH7" s="76"/>
      <c r="FI7" s="317"/>
      <c r="FJ7" s="76"/>
      <c r="FK7" s="317"/>
      <c r="FL7" s="76"/>
      <c r="FM7" s="317"/>
      <c r="FN7" s="76"/>
      <c r="FO7" s="317"/>
      <c r="FP7" s="76"/>
      <c r="FQ7" s="317"/>
      <c r="FR7" s="76"/>
      <c r="FS7" s="317"/>
      <c r="FT7" s="76"/>
      <c r="FU7" s="317"/>
      <c r="FV7" s="76"/>
      <c r="FW7" s="317"/>
      <c r="FX7" s="76"/>
      <c r="FY7" s="317"/>
      <c r="FZ7" s="76"/>
      <c r="GA7" s="317"/>
      <c r="GB7" s="76"/>
      <c r="GC7" s="317"/>
      <c r="GD7" s="76"/>
      <c r="GE7" s="317"/>
      <c r="GF7" s="76"/>
      <c r="GG7" s="317"/>
      <c r="GH7" s="76"/>
      <c r="GI7" s="317"/>
      <c r="GJ7" s="76"/>
      <c r="GK7" s="317"/>
      <c r="GL7" s="76"/>
      <c r="GM7" s="76" t="s">
        <v>962</v>
      </c>
      <c r="GN7" s="147" t="s">
        <v>963</v>
      </c>
      <c r="GO7" s="233">
        <v>0.5</v>
      </c>
      <c r="GP7" s="234">
        <f t="shared" ref="GP7:GQ7" si="1">+C7+E7+G7+I7+K7+M7+O7+Q7+S7+U7+W7+Y7+AA7+AC7+AE7+AG7+AI7+AK7+AM7+AO7+AQ7+AS7+AU7+AW7+AY7+BA7+BC7+BE7+BG7+BI7+BK7+BM7+BO7+BQ7++BS7+BU7+BW7+BY7+CA7+CC7+CE7+CG7+CI7+CK7+CM7+CO7+CQ7+CS7</f>
        <v>3</v>
      </c>
      <c r="GQ7" s="234">
        <f t="shared" si="1"/>
        <v>3</v>
      </c>
      <c r="GR7" s="235">
        <f t="shared" ref="GR7:GR10" si="4">+GP7/GQ7</f>
        <v>1</v>
      </c>
      <c r="GS7" s="236">
        <v>0.5</v>
      </c>
      <c r="GT7" s="237">
        <f t="shared" ref="GT7:GU7" si="2">+CU7+CW7+CY7+DA7+DC7+DE7+DG7+DI7+DK7+DM7+DO7+DQ7+DS7+DU7+DW7+DY7+EA7+EC7+EE7+EG7+EI7+EK7+EM7+EO7+EQ7+ES7+EU7+EW7+EY7+FA7+FC7+FE7+FG7+FI7+FK7+FM7+FO7+FQ7+FS7+FU7+FW7+FY7+GA7+GC7+GE7+GG7+GI7+GK7</f>
        <v>1</v>
      </c>
      <c r="GU7" s="237">
        <f t="shared" si="2"/>
        <v>1</v>
      </c>
      <c r="GV7" s="238">
        <f t="shared" ref="GV7:GV10" si="6">+GT7/GU7</f>
        <v>1</v>
      </c>
      <c r="GW7" s="239">
        <f t="shared" ref="GW7:GW10" si="7">+GO7+GS7</f>
        <v>1</v>
      </c>
      <c r="GX7" s="240">
        <f t="shared" ref="GX7:GX10" si="8">((GY7)/GW7)</f>
        <v>2</v>
      </c>
      <c r="GY7" s="241">
        <f t="shared" ref="GY7:GY10" si="9">+GR7+GV7</f>
        <v>2</v>
      </c>
      <c r="GZ7" s="76"/>
      <c r="HA7" s="76" t="s">
        <v>964</v>
      </c>
      <c r="HB7" s="76" t="s">
        <v>964</v>
      </c>
      <c r="HC7" s="76"/>
    </row>
    <row r="8" ht="103.5" customHeight="1">
      <c r="A8" s="147"/>
      <c r="B8" s="2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>
        <v>1.0</v>
      </c>
      <c r="CH8" s="316">
        <v>1.0</v>
      </c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7"/>
      <c r="CV8" s="76"/>
      <c r="CW8" s="317"/>
      <c r="CX8" s="76"/>
      <c r="CY8" s="317"/>
      <c r="CZ8" s="76"/>
      <c r="DA8" s="317"/>
      <c r="DB8" s="76"/>
      <c r="DC8" s="317"/>
      <c r="DD8" s="76"/>
      <c r="DE8" s="317"/>
      <c r="DF8" s="76"/>
      <c r="DG8" s="317"/>
      <c r="DH8" s="76"/>
      <c r="DI8" s="317"/>
      <c r="DJ8" s="76"/>
      <c r="DK8" s="317"/>
      <c r="DL8" s="76"/>
      <c r="DM8" s="317"/>
      <c r="DN8" s="76"/>
      <c r="DO8" s="317"/>
      <c r="DP8" s="76"/>
      <c r="DQ8" s="317"/>
      <c r="DR8" s="76"/>
      <c r="DS8" s="317"/>
      <c r="DT8" s="76"/>
      <c r="DU8" s="317"/>
      <c r="DV8" s="76"/>
      <c r="DW8" s="317"/>
      <c r="DX8" s="76"/>
      <c r="DY8" s="317"/>
      <c r="DZ8" s="76"/>
      <c r="EA8" s="317"/>
      <c r="EB8" s="76"/>
      <c r="EC8" s="317"/>
      <c r="ED8" s="76"/>
      <c r="EE8" s="317"/>
      <c r="EF8" s="76"/>
      <c r="EG8" s="317"/>
      <c r="EH8" s="76"/>
      <c r="EI8" s="317"/>
      <c r="EJ8" s="76"/>
      <c r="EK8" s="317"/>
      <c r="EL8" s="76"/>
      <c r="EM8" s="317"/>
      <c r="EN8" s="76"/>
      <c r="EO8" s="317"/>
      <c r="EP8" s="76"/>
      <c r="EQ8" s="317"/>
      <c r="ER8" s="76"/>
      <c r="ES8" s="317"/>
      <c r="ET8" s="76"/>
      <c r="EU8" s="317"/>
      <c r="EV8" s="76"/>
      <c r="EW8" s="317"/>
      <c r="EX8" s="76"/>
      <c r="EY8" s="317"/>
      <c r="EZ8" s="76"/>
      <c r="FA8" s="317"/>
      <c r="FB8" s="76"/>
      <c r="FC8" s="317"/>
      <c r="FD8" s="76"/>
      <c r="FE8" s="317"/>
      <c r="FF8" s="76"/>
      <c r="FG8" s="317"/>
      <c r="FH8" s="76"/>
      <c r="FI8" s="317"/>
      <c r="FJ8" s="76"/>
      <c r="FK8" s="317"/>
      <c r="FL8" s="76"/>
      <c r="FM8" s="317"/>
      <c r="FN8" s="76"/>
      <c r="FO8" s="317"/>
      <c r="FP8" s="76"/>
      <c r="FQ8" s="317"/>
      <c r="FR8" s="76"/>
      <c r="FS8" s="317"/>
      <c r="FT8" s="76"/>
      <c r="FU8" s="317"/>
      <c r="FV8" s="76"/>
      <c r="FW8" s="317"/>
      <c r="FX8" s="76"/>
      <c r="FY8" s="317"/>
      <c r="FZ8" s="76"/>
      <c r="GA8" s="317"/>
      <c r="GB8" s="76"/>
      <c r="GC8" s="317"/>
      <c r="GD8" s="76"/>
      <c r="GE8" s="317"/>
      <c r="GF8" s="76"/>
      <c r="GG8" s="317"/>
      <c r="GH8" s="76"/>
      <c r="GI8" s="317"/>
      <c r="GJ8" s="76"/>
      <c r="GK8" s="317"/>
      <c r="GL8" s="76"/>
      <c r="GM8" s="76" t="s">
        <v>965</v>
      </c>
      <c r="GN8" s="147" t="s">
        <v>883</v>
      </c>
      <c r="GO8" s="251">
        <v>1.0</v>
      </c>
      <c r="GP8" s="234">
        <f t="shared" ref="GP8:GQ8" si="3">+C8+E8+G8+I8+K8+M8+O8+Q8+S8+U8+W8+Y8+AA8+AC8+AE8+AG8+AI8+AK8+AM8+AO8+AQ8+AS8+AU8+AW8+AY8+BA8+BC8+BE8+BG8+BI8+BK8+BM8+BO8+BQ8++BS8+BU8+BW8+BY8+CA8+CC8+CE8+CG8+CI8+CK8+CM8+CO8+CQ8+CS8</f>
        <v>1</v>
      </c>
      <c r="GQ8" s="234">
        <f t="shared" si="3"/>
        <v>1</v>
      </c>
      <c r="GR8" s="252">
        <f t="shared" si="4"/>
        <v>1</v>
      </c>
      <c r="GS8" s="253">
        <v>1.0</v>
      </c>
      <c r="GT8" s="237">
        <f t="shared" ref="GT8:GU8" si="5">+CU8+CW8+CY8+DA8+DC8+DE8+DG8+DI8+DK8+DM8+DO8+DQ8+DS8+DU8+DW8+DY8+EA8+EC8+EE8+EG8+EI8+EK8+EM8+EO8+EQ8+ES8+EU8+EW8+EY8+FA8+FC8+FE8+FG8+FI8+FK8+FM8+FO8+FQ8+FS8+FU8+FW8+FY8+GA8+GC8+GE8+GG8+GI8+GK8</f>
        <v>0</v>
      </c>
      <c r="GU8" s="237">
        <f t="shared" si="5"/>
        <v>0</v>
      </c>
      <c r="GV8" s="238" t="str">
        <f t="shared" si="6"/>
        <v>#DIV/0!</v>
      </c>
      <c r="GW8" s="254">
        <f t="shared" si="7"/>
        <v>2</v>
      </c>
      <c r="GX8" s="255" t="str">
        <f t="shared" si="8"/>
        <v>#DIV/0!</v>
      </c>
      <c r="GY8" s="256" t="str">
        <f t="shared" si="9"/>
        <v>#DIV/0!</v>
      </c>
      <c r="GZ8" s="257"/>
      <c r="HA8" s="257" t="s">
        <v>966</v>
      </c>
      <c r="HB8" s="257" t="s">
        <v>966</v>
      </c>
      <c r="HC8" s="257"/>
    </row>
    <row r="9" ht="103.5" customHeight="1">
      <c r="A9" s="147"/>
      <c r="B9" s="27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>
        <v>1.0</v>
      </c>
      <c r="BR9" s="316">
        <v>1.0</v>
      </c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7"/>
      <c r="CV9" s="76"/>
      <c r="CW9" s="317"/>
      <c r="CX9" s="76"/>
      <c r="CY9" s="317"/>
      <c r="CZ9" s="76"/>
      <c r="DA9" s="317"/>
      <c r="DB9" s="76"/>
      <c r="DC9" s="317"/>
      <c r="DD9" s="76"/>
      <c r="DE9" s="317"/>
      <c r="DF9" s="76"/>
      <c r="DG9" s="317"/>
      <c r="DH9" s="76"/>
      <c r="DI9" s="317"/>
      <c r="DJ9" s="76"/>
      <c r="DK9" s="317"/>
      <c r="DL9" s="76"/>
      <c r="DM9" s="317"/>
      <c r="DN9" s="76"/>
      <c r="DO9" s="317"/>
      <c r="DP9" s="76"/>
      <c r="DQ9" s="317"/>
      <c r="DR9" s="76"/>
      <c r="DS9" s="317"/>
      <c r="DT9" s="76"/>
      <c r="DU9" s="317"/>
      <c r="DV9" s="76"/>
      <c r="DW9" s="317"/>
      <c r="DX9" s="76"/>
      <c r="DY9" s="317"/>
      <c r="DZ9" s="76"/>
      <c r="EA9" s="317"/>
      <c r="EB9" s="76"/>
      <c r="EC9" s="317"/>
      <c r="ED9" s="76"/>
      <c r="EE9" s="317"/>
      <c r="EF9" s="76"/>
      <c r="EG9" s="317"/>
      <c r="EH9" s="76"/>
      <c r="EI9" s="317"/>
      <c r="EJ9" s="76"/>
      <c r="EK9" s="317"/>
      <c r="EL9" s="76"/>
      <c r="EM9" s="317"/>
      <c r="EN9" s="76"/>
      <c r="EO9" s="317"/>
      <c r="EP9" s="76"/>
      <c r="EQ9" s="317"/>
      <c r="ER9" s="76"/>
      <c r="ES9" s="317"/>
      <c r="ET9" s="76"/>
      <c r="EU9" s="317"/>
      <c r="EV9" s="76"/>
      <c r="EW9" s="317"/>
      <c r="EX9" s="76"/>
      <c r="EY9" s="317"/>
      <c r="EZ9" s="76"/>
      <c r="FA9" s="317"/>
      <c r="FB9" s="76"/>
      <c r="FC9" s="317"/>
      <c r="FD9" s="76"/>
      <c r="FE9" s="317"/>
      <c r="FF9" s="76"/>
      <c r="FG9" s="317"/>
      <c r="FH9" s="76"/>
      <c r="FI9" s="317"/>
      <c r="FJ9" s="76"/>
      <c r="FK9" s="317"/>
      <c r="FL9" s="76"/>
      <c r="FM9" s="317"/>
      <c r="FN9" s="76"/>
      <c r="FO9" s="317"/>
      <c r="FP9" s="76"/>
      <c r="FQ9" s="317"/>
      <c r="FR9" s="76"/>
      <c r="FS9" s="317"/>
      <c r="FT9" s="76"/>
      <c r="FU9" s="317"/>
      <c r="FV9" s="76"/>
      <c r="FW9" s="317"/>
      <c r="FX9" s="76"/>
      <c r="FY9" s="317"/>
      <c r="FZ9" s="76"/>
      <c r="GA9" s="317"/>
      <c r="GB9" s="76"/>
      <c r="GC9" s="317"/>
      <c r="GD9" s="76"/>
      <c r="GE9" s="317"/>
      <c r="GF9" s="76"/>
      <c r="GG9" s="317"/>
      <c r="GH9" s="76"/>
      <c r="GI9" s="317"/>
      <c r="GJ9" s="76"/>
      <c r="GK9" s="317"/>
      <c r="GL9" s="76"/>
      <c r="GM9" s="76" t="s">
        <v>967</v>
      </c>
      <c r="GN9" s="147" t="s">
        <v>968</v>
      </c>
      <c r="GO9" s="251">
        <v>2.0</v>
      </c>
      <c r="GP9" s="234">
        <f t="shared" ref="GP9:GQ9" si="10">+C9+E9+G9+I9+K9+M9+O9+Q9+S9+U9+W9+Y9+AA9+AC9+AE9+AG9+AI9+AK9+AM9+AO9+AQ9+AS9+AU9+AW9+AY9+BA9+BC9+BE9+BG9+BI9+BK9+BM9+BO9+BQ9++BS9+BU9+BW9+BY9+CA9+CC9+CE9+CG9+CI9+CK9+CM9+CO9+CQ9+CS9</f>
        <v>1</v>
      </c>
      <c r="GQ9" s="234">
        <f t="shared" si="10"/>
        <v>1</v>
      </c>
      <c r="GR9" s="252">
        <f t="shared" si="4"/>
        <v>1</v>
      </c>
      <c r="GS9" s="253">
        <v>3.0</v>
      </c>
      <c r="GT9" s="237">
        <f t="shared" ref="GT9:GU9" si="11">+CU9+CW9+CY9+DA9+DC9+DE9+DG9+DI9+DK9+DM9+DO9+DQ9+DS9+DU9+DW9+DY9+EA9+EC9+EE9+EG9+EI9+EK9+EM9+EO9+EQ9+ES9+EU9+EW9+EY9+FA9+FC9+FE9+FG9+FI9+FK9+FM9+FO9+FQ9+FS9+FU9+FW9+FY9+GA9+GC9+GE9+GG9+GI9+GK9</f>
        <v>0</v>
      </c>
      <c r="GU9" s="237">
        <f t="shared" si="11"/>
        <v>0</v>
      </c>
      <c r="GV9" s="238" t="str">
        <f t="shared" si="6"/>
        <v>#DIV/0!</v>
      </c>
      <c r="GW9" s="254">
        <f t="shared" si="7"/>
        <v>5</v>
      </c>
      <c r="GX9" s="255" t="str">
        <f t="shared" si="8"/>
        <v>#DIV/0!</v>
      </c>
      <c r="GY9" s="256" t="str">
        <f t="shared" si="9"/>
        <v>#DIV/0!</v>
      </c>
      <c r="GZ9" s="257" t="s">
        <v>969</v>
      </c>
      <c r="HA9" s="257" t="s">
        <v>970</v>
      </c>
      <c r="HB9" s="257" t="s">
        <v>971</v>
      </c>
      <c r="HC9" s="257"/>
    </row>
    <row r="10" ht="103.5" customHeight="1">
      <c r="A10" s="318"/>
      <c r="B10" s="316" t="s">
        <v>291</v>
      </c>
      <c r="C10" s="316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  <c r="DN10" s="318"/>
      <c r="DO10" s="318"/>
      <c r="DP10" s="318"/>
      <c r="DQ10" s="318"/>
      <c r="DR10" s="318"/>
      <c r="DS10" s="318"/>
      <c r="DT10" s="318"/>
      <c r="DU10" s="318"/>
      <c r="DV10" s="318"/>
      <c r="DW10" s="318"/>
      <c r="DX10" s="318"/>
      <c r="DY10" s="318"/>
      <c r="DZ10" s="318"/>
      <c r="EA10" s="318"/>
      <c r="EB10" s="318"/>
      <c r="EC10" s="318"/>
      <c r="ED10" s="318"/>
      <c r="EE10" s="318"/>
      <c r="EF10" s="318"/>
      <c r="EG10" s="318"/>
      <c r="EH10" s="318"/>
      <c r="EI10" s="318"/>
      <c r="EJ10" s="318"/>
      <c r="EK10" s="318"/>
      <c r="EL10" s="318"/>
      <c r="EM10" s="318"/>
      <c r="EN10" s="318"/>
      <c r="EO10" s="318"/>
      <c r="EP10" s="318"/>
      <c r="EQ10" s="318"/>
      <c r="ER10" s="318"/>
      <c r="ES10" s="318">
        <v>1.0</v>
      </c>
      <c r="ET10" s="318">
        <v>1.0</v>
      </c>
      <c r="EU10" s="318"/>
      <c r="EV10" s="318"/>
      <c r="EW10" s="318"/>
      <c r="EX10" s="318"/>
      <c r="EY10" s="318"/>
      <c r="EZ10" s="318"/>
      <c r="FA10" s="318"/>
      <c r="FB10" s="318"/>
      <c r="FC10" s="318"/>
      <c r="FD10" s="318"/>
      <c r="FE10" s="318"/>
      <c r="FF10" s="318"/>
      <c r="FG10" s="318"/>
      <c r="FH10" s="318"/>
      <c r="FI10" s="318"/>
      <c r="FJ10" s="318"/>
      <c r="FK10" s="318"/>
      <c r="FL10" s="318"/>
      <c r="FM10" s="318"/>
      <c r="FN10" s="318"/>
      <c r="FO10" s="318"/>
      <c r="FP10" s="318"/>
      <c r="FQ10" s="318"/>
      <c r="FR10" s="318"/>
      <c r="FS10" s="318"/>
      <c r="FT10" s="318"/>
      <c r="FU10" s="318"/>
      <c r="FV10" s="318"/>
      <c r="FW10" s="318"/>
      <c r="FX10" s="318"/>
      <c r="FY10" s="318"/>
      <c r="FZ10" s="318"/>
      <c r="GA10" s="318"/>
      <c r="GB10" s="318"/>
      <c r="GC10" s="318"/>
      <c r="GD10" s="318"/>
      <c r="GE10" s="318"/>
      <c r="GF10" s="318"/>
      <c r="GG10" s="318"/>
      <c r="GH10" s="318"/>
      <c r="GI10" s="318"/>
      <c r="GJ10" s="318"/>
      <c r="GK10" s="318"/>
      <c r="GL10" s="318"/>
      <c r="GM10" s="318" t="s">
        <v>972</v>
      </c>
      <c r="GN10" s="318" t="s">
        <v>973</v>
      </c>
      <c r="GO10" s="251">
        <v>0.0</v>
      </c>
      <c r="GP10" s="234">
        <f t="shared" ref="GP10:GQ10" si="12">+C10+E10+G10+I10+K10+M10+O10+Q10+S10+U10+W10+Y10+AA10+AC10+AE10+AG10+AI10+AK10+AM10+AO10+AQ10+AS10+AU10+AW10+AY10+BA10+BC10+BE10+BG10+BI10+BK10+BM10+BO10+BQ10++BS10+BU10+BW10+BY10+CA10+CC10+CE10+CG10+CI10+CK10+CM10+CO10+CQ10+CS10</f>
        <v>0</v>
      </c>
      <c r="GQ10" s="234">
        <f t="shared" si="12"/>
        <v>0</v>
      </c>
      <c r="GR10" s="252" t="str">
        <f t="shared" si="4"/>
        <v>#DIV/0!</v>
      </c>
      <c r="GS10" s="253">
        <v>1.0</v>
      </c>
      <c r="GT10" s="237">
        <f t="shared" ref="GT10:GU10" si="13">+CU10+CW10+CY10+DA10+DC10+DE10+DG10+DI10+DK10+DM10+DO10+DQ10+DS10+DU10+DW10+DY10+EA10+EC10+EE10+EG10+EI10+EK10+EM10+EO10+EQ10+ES10+EU10+EW10+EY10+FA10+FC10+FE10+FG10+FI10+FK10+FM10+FO10+FQ10+FS10+FU10+FW10+FY10+GA10+GC10+GE10+GG10+GI10+GK10</f>
        <v>1</v>
      </c>
      <c r="GU10" s="237">
        <f t="shared" si="13"/>
        <v>1</v>
      </c>
      <c r="GV10" s="238">
        <f t="shared" si="6"/>
        <v>1</v>
      </c>
      <c r="GW10" s="254">
        <f t="shared" si="7"/>
        <v>1</v>
      </c>
      <c r="GX10" s="255" t="str">
        <f t="shared" si="8"/>
        <v>#DIV/0!</v>
      </c>
      <c r="GY10" s="256" t="str">
        <f t="shared" si="9"/>
        <v>#DIV/0!</v>
      </c>
      <c r="GZ10" s="257" t="s">
        <v>847</v>
      </c>
      <c r="HA10" s="257" t="s">
        <v>847</v>
      </c>
      <c r="HB10" s="257" t="s">
        <v>904</v>
      </c>
      <c r="HC10" s="257" t="s">
        <v>904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4">
    <mergeCell ref="GM3:GM6"/>
    <mergeCell ref="GN3:GN6"/>
    <mergeCell ref="GW3:GW6"/>
    <mergeCell ref="GX3:GY5"/>
    <mergeCell ref="AI4:AX4"/>
    <mergeCell ref="AY4:BN4"/>
    <mergeCell ref="BO4:CD4"/>
    <mergeCell ref="CE4:CT4"/>
    <mergeCell ref="C4:R4"/>
    <mergeCell ref="S4:AH4"/>
    <mergeCell ref="W5:X5"/>
    <mergeCell ref="Y5:Z5"/>
    <mergeCell ref="AA5:AB5"/>
    <mergeCell ref="AC5:AD5"/>
    <mergeCell ref="AE5:AF5"/>
    <mergeCell ref="B7:B9"/>
    <mergeCell ref="DM5:DN5"/>
    <mergeCell ref="DO5:DP5"/>
    <mergeCell ref="GI5:GJ5"/>
    <mergeCell ref="GK5:GL5"/>
    <mergeCell ref="GO3:GR5"/>
    <mergeCell ref="GS3:GV5"/>
    <mergeCell ref="FY5:FZ5"/>
    <mergeCell ref="GA5:GB5"/>
    <mergeCell ref="GC5:GD5"/>
    <mergeCell ref="GE5:GF5"/>
    <mergeCell ref="GG5:GH5"/>
    <mergeCell ref="FG4:FV4"/>
    <mergeCell ref="FW4:GL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CA5:CB5"/>
    <mergeCell ref="CC5:CD5"/>
    <mergeCell ref="CE5:CF5"/>
    <mergeCell ref="CG5:CH5"/>
    <mergeCell ref="CI5:CJ5"/>
    <mergeCell ref="EA4:EP4"/>
    <mergeCell ref="EQ4:FF4"/>
    <mergeCell ref="EW5:EX5"/>
    <mergeCell ref="EY5:EZ5"/>
    <mergeCell ref="FA5:FB5"/>
    <mergeCell ref="FC5:FD5"/>
    <mergeCell ref="FE5:FF5"/>
    <mergeCell ref="AU5:AV5"/>
    <mergeCell ref="AW5:AX5"/>
    <mergeCell ref="AG5:AH5"/>
    <mergeCell ref="AI5:AJ5"/>
    <mergeCell ref="AK5:AL5"/>
    <mergeCell ref="AM5:AN5"/>
    <mergeCell ref="AO5:AP5"/>
    <mergeCell ref="AQ5:AR5"/>
    <mergeCell ref="AS5:AT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Y5:CZ5"/>
    <mergeCell ref="DA5:DB5"/>
    <mergeCell ref="CK5:CL5"/>
    <mergeCell ref="CM5:CN5"/>
    <mergeCell ref="CO5:CP5"/>
    <mergeCell ref="CQ5:CR5"/>
    <mergeCell ref="CS5:CT5"/>
    <mergeCell ref="CU5:CV5"/>
    <mergeCell ref="CW5:CX5"/>
    <mergeCell ref="DQ5:DR5"/>
    <mergeCell ref="DS5:DT5"/>
    <mergeCell ref="CU4:DJ4"/>
    <mergeCell ref="DK4:DZ4"/>
    <mergeCell ref="DC5:DD5"/>
    <mergeCell ref="DE5:DF5"/>
    <mergeCell ref="DG5:DH5"/>
    <mergeCell ref="DI5:DJ5"/>
    <mergeCell ref="DK5:DL5"/>
    <mergeCell ref="CU2:GN2"/>
    <mergeCell ref="CU3:GL3"/>
    <mergeCell ref="B1:AX1"/>
    <mergeCell ref="B2:B6"/>
    <mergeCell ref="GO2:GW2"/>
    <mergeCell ref="GZ2:GZ6"/>
    <mergeCell ref="HA2:HA6"/>
    <mergeCell ref="HB2:HB6"/>
    <mergeCell ref="HC2:HC6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FU5:FV5"/>
    <mergeCell ref="FW5:FX5"/>
    <mergeCell ref="FG5:FH5"/>
    <mergeCell ref="FI5:FJ5"/>
    <mergeCell ref="FK5:FL5"/>
    <mergeCell ref="FM5:FN5"/>
    <mergeCell ref="FO5:FP5"/>
    <mergeCell ref="FQ5:FR5"/>
    <mergeCell ref="FS5:FT5"/>
  </mergeCells>
  <conditionalFormatting sqref="GV7">
    <cfRule type="notContainsBlanks" dxfId="0" priority="1">
      <formula>LEN(TRIM(GV7))&gt;0</formula>
    </cfRule>
  </conditionalFormatting>
  <conditionalFormatting sqref="GV8">
    <cfRule type="notContainsBlanks" dxfId="0" priority="2">
      <formula>LEN(TRIM(GV8))&gt;0</formula>
    </cfRule>
  </conditionalFormatting>
  <conditionalFormatting sqref="GV10">
    <cfRule type="notContainsBlanks" dxfId="0" priority="3">
      <formula>LEN(TRIM(GV10))&gt;0</formula>
    </cfRule>
  </conditionalFormatting>
  <conditionalFormatting sqref="GV9">
    <cfRule type="notContainsBlanks" dxfId="0" priority="4">
      <formula>LEN(TRIM(GV9))&gt;0</formula>
    </cfRule>
  </conditionalFormatting>
  <printOptions horizontalCentered="1"/>
  <pageMargins bottom="0.7480314960629921" footer="0.0" header="0.0" left="0.7086614173228347" right="0.7086614173228347" top="0.7480314960629921"/>
  <pageSetup paperSize="14" orientation="landscape"/>
  <colBreaks count="4" manualBreakCount="4">
    <brk id="146" man="1"/>
    <brk id="98" man="1"/>
    <brk id="50" man="1"/>
    <brk id="194" man="1"/>
  </colBreak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2020-02-07T16:15:40Z</dcterms:created>
  <dc:creator>Control Interno</dc:creator>
</cp:coreProperties>
</file>