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15330" windowHeight="4635" tabRatio="977" firstSheet="12" activeTab="14"/>
  </bookViews>
  <sheets>
    <sheet name="Objetivo 1" sheetId="1" r:id="rId1"/>
    <sheet name="Objetivo 2" sheetId="2" r:id="rId2"/>
    <sheet name="Objetivo 3" sheetId="3" r:id="rId3"/>
    <sheet name="Objetivo 4" sheetId="4" r:id="rId4"/>
    <sheet name="MIPG-GOBIERNO DIGITAL" sheetId="6" r:id="rId5"/>
    <sheet name="MIPG-INTEGRIDAD" sheetId="10" r:id="rId6"/>
    <sheet name="MIPG-DIREC Y PLANE" sheetId="11" r:id="rId7"/>
    <sheet name="MIPG-SERV-CIUDADANO" sheetId="13" r:id="rId8"/>
    <sheet name="MIPG-CONTROL INTERNO" sheetId="15" r:id="rId9"/>
    <sheet name="MIPG- GESTIÓN DOCUMENTAL" sheetId="14" r:id="rId10"/>
    <sheet name="MIPG-TRANSPARENCIA" sheetId="12" r:id="rId11"/>
    <sheet name="MIPG-DESEMPEÑO INSTITUCIONAL" sheetId="16" r:id="rId12"/>
    <sheet name="MIPG-RENDICIÓN DE CUENTAS" sheetId="17" r:id="rId13"/>
    <sheet name="MIPG-PARTICI-CIUDADANA" sheetId="18" r:id="rId14"/>
    <sheet name="MIPG-TRAMITES" sheetId="19" r:id="rId15"/>
    <sheet name="MIPG-PRESUPUESTO" sheetId="20" r:id="rId16"/>
    <sheet name="MIPG-PLAN ANTICORRUPCIÓN" sheetId="21" r:id="rId17"/>
    <sheet name="MIPG-PLAN DEFENSA JURIDICA" sheetId="23" r:id="rId18"/>
    <sheet name="MIPG-TALENTO HUMANO" sheetId="24" r:id="rId19"/>
  </sheets>
  <definedNames>
    <definedName name="_xlnm.Print_Area" localSheetId="9">'MIPG- GESTIÓN DOCUMENTAL'!$A$1:$DK$20</definedName>
    <definedName name="_xlnm.Print_Area" localSheetId="8">'MIPG-CONTROL INTERNO'!$A$1:$DK$23</definedName>
    <definedName name="_xlnm.Print_Area" localSheetId="11">'MIPG-DESEMPEÑO INSTITUCIONAL'!$A$1:$DK$17</definedName>
    <definedName name="_xlnm.Print_Area" localSheetId="6">'MIPG-DIREC Y PLANE'!$A$1:$DK$21</definedName>
    <definedName name="_xlnm.Print_Area" localSheetId="4">'MIPG-GOBIERNO DIGITAL'!$A$1:$DF$47</definedName>
    <definedName name="_xlnm.Print_Area" localSheetId="5">'MIPG-INTEGRIDAD'!$A$1:$DK$18</definedName>
    <definedName name="_xlnm.Print_Area" localSheetId="13">'MIPG-PARTICI-CIUDADANA'!$A$1:$DK$22</definedName>
    <definedName name="_xlnm.Print_Area" localSheetId="16">'MIPG-PLAN ANTICORRUPCIÓN'!$A$1:$DK$19</definedName>
    <definedName name="_xlnm.Print_Area" localSheetId="17">'MIPG-PLAN DEFENSA JURIDICA'!$A$1:$DK$27</definedName>
    <definedName name="_xlnm.Print_Area" localSheetId="15">'MIPG-PRESUPUESTO'!$A$1:$DK$22</definedName>
    <definedName name="_xlnm.Print_Area" localSheetId="12">'MIPG-RENDICIÓN DE CUENTAS'!$A$1:$DK$23</definedName>
    <definedName name="_xlnm.Print_Area" localSheetId="7">'MIPG-SERV-CIUDADANO'!$A$1:$DK$29</definedName>
    <definedName name="_xlnm.Print_Area" localSheetId="18">'MIPG-TALENTO HUMANO'!$A$1:$DJ$48</definedName>
    <definedName name="_xlnm.Print_Area" localSheetId="14">'MIPG-TRAMITES'!$A$1:$DK$19</definedName>
    <definedName name="_xlnm.Print_Area" localSheetId="10">'MIPG-TRANSPARENCIA'!$A$1:$DK$23</definedName>
    <definedName name="_xlnm.Print_Area" localSheetId="0">'Objetivo 1'!$A$2:$HB$16</definedName>
    <definedName name="_xlnm.Print_Area" localSheetId="1">'Objetivo 2'!$A$1:$HM$50</definedName>
    <definedName name="_xlnm.Print_Area" localSheetId="2">'Objetivo 3'!$A$1:$HM$28</definedName>
    <definedName name="_xlnm.Print_Area" localSheetId="3">'Objetivo 4'!$A$1:$HJ$44</definedName>
    <definedName name="NombreIntervalo1">'Objetivo 2'!$CZ:$EU</definedName>
  </definedNames>
  <calcPr calcId="152511"/>
</workbook>
</file>

<file path=xl/calcChain.xml><?xml version="1.0" encoding="utf-8"?>
<calcChain xmlns="http://schemas.openxmlformats.org/spreadsheetml/2006/main">
  <c r="DG15" i="6" l="1"/>
  <c r="DF15" i="6" s="1"/>
  <c r="GR16" i="1"/>
  <c r="GY16" i="1" s="1"/>
  <c r="GR15" i="1"/>
  <c r="GY15" i="1" s="1"/>
  <c r="CY16" i="1"/>
  <c r="GU16" i="1" s="1"/>
  <c r="CY15" i="1"/>
  <c r="GU15" i="1" s="1"/>
  <c r="DG17" i="6" l="1"/>
  <c r="DF17" i="6" s="1"/>
  <c r="HB43" i="4"/>
  <c r="HD43" i="4"/>
  <c r="GR43" i="4"/>
  <c r="CY43" i="4"/>
  <c r="HB42" i="4"/>
  <c r="GR42" i="4"/>
  <c r="CY42" i="4"/>
  <c r="GX41" i="4"/>
  <c r="GT41" i="4"/>
  <c r="GR41" i="4"/>
  <c r="CY41" i="4"/>
  <c r="GX40" i="4"/>
  <c r="HD40" i="4"/>
  <c r="GT40" i="4"/>
  <c r="GR40" i="4"/>
  <c r="CX40" i="4"/>
  <c r="HE40" i="4" s="1"/>
  <c r="GR39" i="4"/>
  <c r="CY39" i="4"/>
  <c r="HB38" i="4"/>
  <c r="GR38" i="4"/>
  <c r="CY38" i="4"/>
  <c r="HB37" i="4"/>
  <c r="HD37" i="4"/>
  <c r="GR37" i="4"/>
  <c r="CY37" i="4"/>
  <c r="GX36" i="4"/>
  <c r="GT36" i="4"/>
  <c r="GR36" i="4"/>
  <c r="CY36" i="4"/>
  <c r="GX35" i="4"/>
  <c r="HD35" i="4"/>
  <c r="GT35" i="4"/>
  <c r="GR35" i="4"/>
  <c r="CY35" i="4"/>
  <c r="HB34" i="4"/>
  <c r="HD34" i="4"/>
  <c r="GR34" i="4"/>
  <c r="CY34" i="4"/>
  <c r="HB33" i="4"/>
  <c r="GR33" i="4"/>
  <c r="CY33" i="4"/>
  <c r="GX32" i="4"/>
  <c r="GT32" i="4"/>
  <c r="GR32" i="4"/>
  <c r="CY32" i="4"/>
  <c r="GR31" i="4"/>
  <c r="CY31" i="4"/>
  <c r="GX30" i="4"/>
  <c r="GT30" i="4"/>
  <c r="GR30" i="4"/>
  <c r="CY30" i="4"/>
  <c r="GX29" i="4"/>
  <c r="HE29" i="4"/>
  <c r="GT29" i="4"/>
  <c r="GR29" i="4"/>
  <c r="CY29" i="4"/>
  <c r="GX28" i="4"/>
  <c r="HE28" i="4"/>
  <c r="GT28" i="4"/>
  <c r="GR28" i="4"/>
  <c r="CY28" i="4"/>
  <c r="GX27" i="4"/>
  <c r="HE27" i="4"/>
  <c r="GT27" i="4"/>
  <c r="GR27" i="4"/>
  <c r="CY27" i="4"/>
  <c r="GX26" i="4"/>
  <c r="HE26" i="4"/>
  <c r="GT26" i="4"/>
  <c r="GR26" i="4"/>
  <c r="CY26" i="4"/>
  <c r="GX25" i="4"/>
  <c r="HE25" i="4"/>
  <c r="GT25" i="4"/>
  <c r="GR25" i="4"/>
  <c r="CY25" i="4"/>
  <c r="HB24" i="4"/>
  <c r="GR24" i="4"/>
  <c r="CY24" i="4"/>
  <c r="HB23" i="4"/>
  <c r="GR23" i="4"/>
  <c r="CY23" i="4"/>
  <c r="HB22" i="4"/>
  <c r="GR22" i="4"/>
  <c r="CY22" i="4"/>
  <c r="HB21" i="4"/>
  <c r="HD21" i="4"/>
  <c r="GR21" i="4"/>
  <c r="CY21" i="4"/>
  <c r="HB20" i="4"/>
  <c r="GR20" i="4"/>
  <c r="CY20" i="4"/>
  <c r="HB19" i="4"/>
  <c r="HD19" i="4"/>
  <c r="GR19" i="4"/>
  <c r="CY19" i="4"/>
  <c r="GX18" i="4"/>
  <c r="GT18" i="4"/>
  <c r="GR18" i="4"/>
  <c r="CY18" i="4"/>
  <c r="HB17" i="4"/>
  <c r="GR17" i="4"/>
  <c r="CY17" i="4"/>
  <c r="GX16" i="4"/>
  <c r="HE16" i="4"/>
  <c r="HD16" i="4"/>
  <c r="GT16" i="4"/>
  <c r="GR16" i="4"/>
  <c r="CY16" i="4"/>
  <c r="HB27" i="3"/>
  <c r="GY27" i="3"/>
  <c r="GU27" i="3"/>
  <c r="GR27" i="3"/>
  <c r="GY26" i="3"/>
  <c r="GU26" i="3"/>
  <c r="GR26" i="3"/>
  <c r="HB25" i="3"/>
  <c r="GY25" i="3"/>
  <c r="GU25" i="3"/>
  <c r="GR25" i="3"/>
  <c r="HB24" i="3"/>
  <c r="GY24" i="3"/>
  <c r="GU24" i="3"/>
  <c r="GR24" i="3"/>
  <c r="GZ23" i="3"/>
  <c r="GY23" i="3"/>
  <c r="GX23" i="3"/>
  <c r="GV23" i="3"/>
  <c r="GU23" i="3"/>
  <c r="GT23" i="3"/>
  <c r="GR23" i="3"/>
  <c r="GZ22" i="3"/>
  <c r="GY22" i="3"/>
  <c r="GX22" i="3"/>
  <c r="GV22" i="3"/>
  <c r="GU22" i="3"/>
  <c r="GT22" i="3"/>
  <c r="GR22" i="3"/>
  <c r="GZ21" i="3"/>
  <c r="GY21" i="3"/>
  <c r="GV21" i="3"/>
  <c r="HE21" i="3" s="1"/>
  <c r="GU21" i="3"/>
  <c r="HD21" i="3" s="1"/>
  <c r="GR21" i="3"/>
  <c r="GZ20" i="3"/>
  <c r="GY20" i="3"/>
  <c r="GX20" i="3"/>
  <c r="GV20" i="3"/>
  <c r="GU20" i="3"/>
  <c r="GT20" i="3"/>
  <c r="GR20" i="3"/>
  <c r="GZ19" i="3"/>
  <c r="GY19" i="3"/>
  <c r="GX19" i="3"/>
  <c r="GV19" i="3"/>
  <c r="GU19" i="3"/>
  <c r="GT19" i="3"/>
  <c r="GR19" i="3"/>
  <c r="GZ18" i="3"/>
  <c r="GY18" i="3"/>
  <c r="GX18" i="3"/>
  <c r="GV18" i="3"/>
  <c r="GU18" i="3"/>
  <c r="GT18" i="3"/>
  <c r="GR18" i="3"/>
  <c r="GZ17" i="3"/>
  <c r="GY17" i="3"/>
  <c r="GX17" i="3"/>
  <c r="GV17" i="3"/>
  <c r="GU17" i="3"/>
  <c r="GT17" i="3"/>
  <c r="GR17" i="3"/>
  <c r="GZ16" i="3"/>
  <c r="GY16" i="3"/>
  <c r="GX16" i="3"/>
  <c r="GV16" i="3"/>
  <c r="GU16" i="3"/>
  <c r="GT16" i="3"/>
  <c r="GR16" i="3"/>
  <c r="GZ50" i="2"/>
  <c r="GY50" i="2"/>
  <c r="GX50" i="2"/>
  <c r="GV50" i="2"/>
  <c r="GU50" i="2"/>
  <c r="GT50" i="2"/>
  <c r="GR50" i="2"/>
  <c r="CY50" i="2"/>
  <c r="GZ49" i="2"/>
  <c r="GY49" i="2"/>
  <c r="GX49" i="2"/>
  <c r="GV49" i="2"/>
  <c r="GU49" i="2"/>
  <c r="GT49" i="2"/>
  <c r="GR49" i="2"/>
  <c r="CY49" i="2"/>
  <c r="GZ48" i="2"/>
  <c r="GY48" i="2"/>
  <c r="GX48" i="2"/>
  <c r="GV48" i="2"/>
  <c r="GU48" i="2"/>
  <c r="GT48" i="2"/>
  <c r="GR48" i="2"/>
  <c r="CY48" i="2"/>
  <c r="GZ47" i="2"/>
  <c r="GY47" i="2"/>
  <c r="GX47" i="2"/>
  <c r="GV47" i="2"/>
  <c r="GU47" i="2"/>
  <c r="GT47" i="2"/>
  <c r="GR47" i="2"/>
  <c r="CY47" i="2"/>
  <c r="HB46" i="2"/>
  <c r="GY46" i="2"/>
  <c r="GU46" i="2"/>
  <c r="GR46" i="2"/>
  <c r="CY46" i="2"/>
  <c r="GZ45" i="2"/>
  <c r="GY45" i="2"/>
  <c r="GX45" i="2"/>
  <c r="GV45" i="2"/>
  <c r="GU45" i="2"/>
  <c r="GT45" i="2"/>
  <c r="GR45" i="2"/>
  <c r="CY45" i="2"/>
  <c r="GZ44" i="2"/>
  <c r="GY44" i="2"/>
  <c r="GX44" i="2"/>
  <c r="GV44" i="2"/>
  <c r="GU44" i="2"/>
  <c r="GT44" i="2"/>
  <c r="GR44" i="2"/>
  <c r="CY44" i="2"/>
  <c r="GZ43" i="2"/>
  <c r="GY43" i="2"/>
  <c r="GV43" i="2"/>
  <c r="GU43" i="2"/>
  <c r="HD43" i="2" s="1"/>
  <c r="GR43" i="2"/>
  <c r="CY43" i="2"/>
  <c r="GZ42" i="2"/>
  <c r="GY42" i="2"/>
  <c r="GX42" i="2"/>
  <c r="GV42" i="2"/>
  <c r="GU42" i="2"/>
  <c r="GT42" i="2"/>
  <c r="GR42" i="2"/>
  <c r="CY42" i="2"/>
  <c r="GZ41" i="2"/>
  <c r="GY41" i="2"/>
  <c r="GX41" i="2"/>
  <c r="GV41" i="2"/>
  <c r="HE41" i="2" s="1"/>
  <c r="GU41" i="2"/>
  <c r="GT41" i="2"/>
  <c r="GR41" i="2"/>
  <c r="CY41" i="2"/>
  <c r="HB40" i="2"/>
  <c r="GY40" i="2"/>
  <c r="GU40" i="2"/>
  <c r="GR40" i="2"/>
  <c r="CY40" i="2"/>
  <c r="GZ39" i="2"/>
  <c r="GY39" i="2"/>
  <c r="GX39" i="2"/>
  <c r="GV39" i="2"/>
  <c r="GU39" i="2"/>
  <c r="GT39" i="2"/>
  <c r="GR39" i="2"/>
  <c r="CY39" i="2"/>
  <c r="GZ38" i="2"/>
  <c r="GY38" i="2"/>
  <c r="GX38" i="2"/>
  <c r="GV38" i="2"/>
  <c r="GU38" i="2"/>
  <c r="GT38" i="2"/>
  <c r="GR38" i="2"/>
  <c r="CY38" i="2"/>
  <c r="GZ37" i="2"/>
  <c r="GY37" i="2"/>
  <c r="GX37" i="2"/>
  <c r="GV37" i="2"/>
  <c r="GU37" i="2"/>
  <c r="GT37" i="2"/>
  <c r="GR37" i="2"/>
  <c r="CY37" i="2"/>
  <c r="GZ36" i="2"/>
  <c r="GY36" i="2"/>
  <c r="GX36" i="2"/>
  <c r="GV36" i="2"/>
  <c r="GU36" i="2"/>
  <c r="GT36" i="2"/>
  <c r="GR36" i="2"/>
  <c r="CY36" i="2"/>
  <c r="GZ35" i="2"/>
  <c r="GY35" i="2"/>
  <c r="GX35" i="2"/>
  <c r="GV35" i="2"/>
  <c r="GU35" i="2"/>
  <c r="GT35" i="2"/>
  <c r="GR35" i="2"/>
  <c r="CY35" i="2"/>
  <c r="GZ34" i="2"/>
  <c r="GY34" i="2"/>
  <c r="GX34" i="2"/>
  <c r="GV34" i="2"/>
  <c r="GU34" i="2"/>
  <c r="GT34" i="2"/>
  <c r="GR34" i="2"/>
  <c r="CY34" i="2"/>
  <c r="GZ33" i="2"/>
  <c r="GY33" i="2"/>
  <c r="GX33" i="2"/>
  <c r="GV33" i="2"/>
  <c r="GU33" i="2"/>
  <c r="GT33" i="2"/>
  <c r="GR33" i="2"/>
  <c r="CY33" i="2"/>
  <c r="HB32" i="2"/>
  <c r="GY32" i="2"/>
  <c r="GU32" i="2"/>
  <c r="GR32" i="2"/>
  <c r="CY32" i="2"/>
  <c r="GZ31" i="2"/>
  <c r="GY31" i="2"/>
  <c r="GX31" i="2"/>
  <c r="GV31" i="2"/>
  <c r="HE31" i="2" s="1"/>
  <c r="GU31" i="2"/>
  <c r="GT31" i="2"/>
  <c r="GR31" i="2"/>
  <c r="CY31" i="2"/>
  <c r="GZ30" i="2"/>
  <c r="GY30" i="2"/>
  <c r="GX30" i="2"/>
  <c r="GV30" i="2"/>
  <c r="HE30" i="2" s="1"/>
  <c r="GU30" i="2"/>
  <c r="GT30" i="2"/>
  <c r="GR30" i="2"/>
  <c r="CY30" i="2"/>
  <c r="GZ29" i="2"/>
  <c r="GY29" i="2"/>
  <c r="GX29" i="2"/>
  <c r="GV29" i="2"/>
  <c r="HE29" i="2" s="1"/>
  <c r="GU29" i="2"/>
  <c r="GT29" i="2"/>
  <c r="GR29" i="2"/>
  <c r="CY29" i="2"/>
  <c r="GZ28" i="2"/>
  <c r="GY28" i="2"/>
  <c r="GX28" i="2"/>
  <c r="GV28" i="2"/>
  <c r="HE28" i="2" s="1"/>
  <c r="GU28" i="2"/>
  <c r="GT28" i="2"/>
  <c r="GR28" i="2"/>
  <c r="CY28" i="2"/>
  <c r="GZ27" i="2"/>
  <c r="GY27" i="2"/>
  <c r="GX27" i="2"/>
  <c r="GV27" i="2"/>
  <c r="HE27" i="2" s="1"/>
  <c r="GU27" i="2"/>
  <c r="GT27" i="2"/>
  <c r="GR27" i="2"/>
  <c r="CY27" i="2"/>
  <c r="GZ26" i="2"/>
  <c r="GY26" i="2"/>
  <c r="GX26" i="2"/>
  <c r="GV26" i="2"/>
  <c r="HE26" i="2" s="1"/>
  <c r="GU26" i="2"/>
  <c r="GT26" i="2"/>
  <c r="GR26" i="2"/>
  <c r="CY26" i="2"/>
  <c r="HB25" i="2"/>
  <c r="GY25" i="2"/>
  <c r="GU25" i="2"/>
  <c r="GR25" i="2"/>
  <c r="CY25" i="2"/>
  <c r="GZ24" i="2"/>
  <c r="GY24" i="2"/>
  <c r="GX24" i="2"/>
  <c r="GV24" i="2"/>
  <c r="GU24" i="2"/>
  <c r="GT24" i="2"/>
  <c r="GR24" i="2"/>
  <c r="CY24" i="2"/>
  <c r="HB23" i="2"/>
  <c r="GY23" i="2"/>
  <c r="GU23" i="2"/>
  <c r="GR23" i="2"/>
  <c r="CY23" i="2"/>
  <c r="GZ22" i="2"/>
  <c r="GY22" i="2"/>
  <c r="GX22" i="2"/>
  <c r="GV22" i="2"/>
  <c r="GU22" i="2"/>
  <c r="GT22" i="2"/>
  <c r="GR22" i="2"/>
  <c r="CY22" i="2"/>
  <c r="HB21" i="2"/>
  <c r="GY21" i="2"/>
  <c r="GU21" i="2"/>
  <c r="GR21" i="2"/>
  <c r="CY21" i="2"/>
  <c r="GZ20" i="2"/>
  <c r="GY20" i="2"/>
  <c r="GX20" i="2"/>
  <c r="GV20" i="2"/>
  <c r="GU20" i="2"/>
  <c r="GT20" i="2"/>
  <c r="GR20" i="2"/>
  <c r="CY20" i="2"/>
  <c r="GZ19" i="2"/>
  <c r="GY19" i="2"/>
  <c r="GX19" i="2"/>
  <c r="GV19" i="2"/>
  <c r="GU19" i="2"/>
  <c r="GT19" i="2"/>
  <c r="GR19" i="2"/>
  <c r="CY19" i="2"/>
  <c r="GZ18" i="2"/>
  <c r="GY18" i="2"/>
  <c r="GX18" i="2"/>
  <c r="GV18" i="2"/>
  <c r="GU18" i="2"/>
  <c r="GT18" i="2"/>
  <c r="GR18" i="2"/>
  <c r="CY18" i="2"/>
  <c r="GZ17" i="2"/>
  <c r="GY17" i="2"/>
  <c r="GX17" i="2"/>
  <c r="GV17" i="2"/>
  <c r="GU17" i="2"/>
  <c r="GT17" i="2"/>
  <c r="GR17" i="2"/>
  <c r="CY17" i="2"/>
  <c r="HB16" i="2"/>
  <c r="GY16" i="2"/>
  <c r="GU16" i="2"/>
  <c r="HD16" i="2" s="1"/>
  <c r="HC16" i="2" s="1"/>
  <c r="GR16" i="2"/>
  <c r="CY16" i="2"/>
  <c r="GR15" i="2"/>
  <c r="CY15" i="2"/>
  <c r="HB16" i="1"/>
  <c r="HD16" i="1"/>
  <c r="HB15" i="1"/>
  <c r="HC34" i="4" l="1"/>
  <c r="HE16" i="3"/>
  <c r="HE18" i="3"/>
  <c r="HE20" i="3"/>
  <c r="HD21" i="2"/>
  <c r="HC21" i="2" s="1"/>
  <c r="HD22" i="2"/>
  <c r="HE24" i="2"/>
  <c r="HE33" i="2"/>
  <c r="HE34" i="2"/>
  <c r="HE35" i="2"/>
  <c r="HE38" i="2"/>
  <c r="HE39" i="2"/>
  <c r="HD44" i="2"/>
  <c r="HD46" i="2"/>
  <c r="HC46" i="2" s="1"/>
  <c r="HE47" i="2"/>
  <c r="HE48" i="2"/>
  <c r="HE49" i="2"/>
  <c r="HE50" i="2"/>
  <c r="HE17" i="3"/>
  <c r="HE19" i="3"/>
  <c r="HE22" i="3"/>
  <c r="HD23" i="3"/>
  <c r="HD24" i="3"/>
  <c r="HC24" i="3" s="1"/>
  <c r="HD25" i="3"/>
  <c r="HC25" i="3" s="1"/>
  <c r="HD26" i="3"/>
  <c r="HC26" i="3" s="1"/>
  <c r="HD27" i="3"/>
  <c r="HC27" i="3" s="1"/>
  <c r="HC37" i="4"/>
  <c r="HC43" i="4"/>
  <c r="HC19" i="4"/>
  <c r="HC21" i="4"/>
  <c r="HD22" i="4"/>
  <c r="HC22" i="4" s="1"/>
  <c r="HD23" i="4"/>
  <c r="HC23" i="4" s="1"/>
  <c r="HD25" i="4"/>
  <c r="HD27" i="4"/>
  <c r="HD29" i="4"/>
  <c r="HD31" i="4"/>
  <c r="HC31" i="4" s="1"/>
  <c r="HD32" i="4"/>
  <c r="HE36" i="4"/>
  <c r="HC36" i="4"/>
  <c r="HD39" i="4"/>
  <c r="HC39" i="4" s="1"/>
  <c r="HD41" i="4"/>
  <c r="HD36" i="4"/>
  <c r="HD18" i="4"/>
  <c r="HD20" i="4"/>
  <c r="HC20" i="4" s="1"/>
  <c r="HD24" i="4"/>
  <c r="HC24" i="4" s="1"/>
  <c r="HD26" i="4"/>
  <c r="HD28" i="4"/>
  <c r="HD30" i="4"/>
  <c r="HD33" i="4"/>
  <c r="HC33" i="4" s="1"/>
  <c r="HE35" i="4"/>
  <c r="CY40" i="4"/>
  <c r="HC41" i="4"/>
  <c r="HD42" i="4"/>
  <c r="HC42" i="4" s="1"/>
  <c r="HD16" i="3"/>
  <c r="HD17" i="3"/>
  <c r="HD18" i="3"/>
  <c r="HD19" i="3"/>
  <c r="HD20" i="3"/>
  <c r="HD22" i="3"/>
  <c r="HD17" i="2"/>
  <c r="HD18" i="2"/>
  <c r="HD19" i="2"/>
  <c r="HD42" i="2"/>
  <c r="HD24" i="2"/>
  <c r="HD31" i="2"/>
  <c r="HD35" i="2"/>
  <c r="HD39" i="2"/>
  <c r="HE17" i="2"/>
  <c r="HE18" i="2"/>
  <c r="HE19" i="2"/>
  <c r="HE20" i="2"/>
  <c r="HD20" i="2"/>
  <c r="HE22" i="2"/>
  <c r="HD23" i="2"/>
  <c r="HC23" i="2" s="1"/>
  <c r="HD25" i="2"/>
  <c r="HC25" i="2" s="1"/>
  <c r="HD26" i="2"/>
  <c r="HD27" i="2"/>
  <c r="HD28" i="2"/>
  <c r="HD29" i="2"/>
  <c r="HD32" i="2"/>
  <c r="HC32" i="2" s="1"/>
  <c r="HD33" i="2"/>
  <c r="HD34" i="2"/>
  <c r="HE36" i="2"/>
  <c r="HE37" i="2"/>
  <c r="HD37" i="2"/>
  <c r="HD40" i="2"/>
  <c r="HC40" i="2" s="1"/>
  <c r="HD41" i="2"/>
  <c r="HE43" i="2"/>
  <c r="HC43" i="2" s="1"/>
  <c r="HE44" i="2"/>
  <c r="HE45" i="2"/>
  <c r="HD45" i="2"/>
  <c r="HD47" i="2"/>
  <c r="HD48" i="2"/>
  <c r="HD49" i="2"/>
  <c r="HD50" i="2"/>
  <c r="HD30" i="2"/>
  <c r="HD36" i="2"/>
  <c r="HD38" i="2"/>
  <c r="HC16" i="1"/>
  <c r="HD15" i="1"/>
  <c r="HC15" i="1" s="1"/>
  <c r="HC27" i="2"/>
  <c r="HE42" i="2"/>
  <c r="HE23" i="3"/>
  <c r="HD17" i="4"/>
  <c r="HC17" i="4" s="1"/>
  <c r="HE18" i="4"/>
  <c r="HC27" i="4"/>
  <c r="HE30" i="4"/>
  <c r="HE32" i="4"/>
  <c r="HD38" i="4"/>
  <c r="HC38" i="4" s="1"/>
  <c r="HE41" i="4"/>
</calcChain>
</file>

<file path=xl/comments1.xml><?xml version="1.0" encoding="utf-8"?>
<comments xmlns="http://schemas.openxmlformats.org/spreadsheetml/2006/main">
  <authors>
    <author/>
  </authors>
  <commentList>
    <comment ref="GJ28" authorId="0" shapeId="0">
      <text>
        <r>
          <rPr>
            <sz val="12"/>
            <color rgb="FF000000"/>
            <rFont val="Calibri"/>
            <family val="2"/>
          </rPr>
          <t>la niña del colegio que no le querian entregar los documentos
	-Angie Ojeda</t>
        </r>
      </text>
    </comment>
    <comment ref="GJ31" authorId="0" shapeId="0">
      <text>
        <r>
          <rPr>
            <sz val="12"/>
            <color rgb="FF000000"/>
            <rFont val="Calibri"/>
            <family val="2"/>
          </rPr>
          <t>celebracion de fin de año lgtbi
	-Angie Ojeda</t>
        </r>
      </text>
    </comment>
    <comment ref="GH43" authorId="0" shapeId="0">
      <text>
        <r>
          <rPr>
            <sz val="12"/>
            <color rgb="FF000000"/>
            <rFont val="Calibri"/>
            <family val="2"/>
          </rPr>
          <t>DESALOJO ABUELITOS
	-Alba Castillo</t>
        </r>
      </text>
    </comment>
  </commentList>
</comments>
</file>

<file path=xl/comments2.xml><?xml version="1.0" encoding="utf-8"?>
<comments xmlns="http://schemas.openxmlformats.org/spreadsheetml/2006/main">
  <authors>
    <author/>
  </authors>
  <commentList>
    <comment ref="U17" authorId="0" shapeId="0">
      <text>
        <r>
          <rPr>
            <sz val="12"/>
            <color rgb="FF000000"/>
            <rFont val="Calibri"/>
            <family val="2"/>
          </rPr>
          <t>RI-225-18</t>
        </r>
      </text>
    </comment>
    <comment ref="BA17" authorId="0" shapeId="0">
      <text>
        <r>
          <rPr>
            <sz val="12"/>
            <color rgb="FF000000"/>
            <rFont val="Calibri"/>
            <family val="2"/>
          </rPr>
          <t>RI-2409-18
RI-2410-18</t>
        </r>
      </text>
    </comment>
    <comment ref="BQ17" authorId="0" shapeId="0">
      <text>
        <r>
          <rPr>
            <sz val="12"/>
            <color rgb="FF000000"/>
            <rFont val="Calibri"/>
            <family val="2"/>
          </rPr>
          <t>01=2018
3399</t>
        </r>
      </text>
    </comment>
    <comment ref="CG17" authorId="0" shapeId="0">
      <text>
        <r>
          <rPr>
            <sz val="12"/>
            <color rgb="FF000000"/>
            <rFont val="Calibri"/>
            <family val="2"/>
          </rPr>
          <t>01=2018
4588</t>
        </r>
      </text>
    </comment>
    <comment ref="CW17" authorId="0" shapeId="0">
      <text>
        <r>
          <rPr>
            <sz val="12"/>
            <color rgb="FF000000"/>
            <rFont val="Calibri"/>
            <family val="2"/>
          </rPr>
          <t xml:space="preserve">02=2018
6360
6432
</t>
        </r>
      </text>
    </comment>
    <comment ref="DN17" authorId="0" shapeId="0">
      <text>
        <r>
          <rPr>
            <sz val="12"/>
            <color rgb="FF000000"/>
            <rFont val="Calibri"/>
            <family val="2"/>
          </rPr>
          <t>RI-8248</t>
        </r>
      </text>
    </comment>
    <comment ref="ED17" authorId="0" shapeId="0">
      <text>
        <r>
          <rPr>
            <sz val="12"/>
            <color rgb="FF000000"/>
            <rFont val="Calibri"/>
            <family val="2"/>
          </rPr>
          <t>RI-8739</t>
        </r>
      </text>
    </comment>
    <comment ref="FJ17" authorId="0" shapeId="0">
      <text>
        <r>
          <rPr>
            <sz val="12"/>
            <color rgb="FF000000"/>
            <rFont val="Calibri"/>
            <family val="2"/>
          </rPr>
          <t>10575
11991</t>
        </r>
      </text>
    </comment>
    <comment ref="U18" authorId="0" shapeId="0">
      <text>
        <r>
          <rPr>
            <sz val="12"/>
            <color rgb="FF000000"/>
            <rFont val="Calibri"/>
            <family val="2"/>
          </rPr>
          <t xml:space="preserve">09=2018
RI-96-18
RI-103-18
RI-106-18
RI-225-18
RI-724-18
RI-737-18
RI-738-18
RI-136-18
RI-182-18
</t>
        </r>
      </text>
    </comment>
    <comment ref="AK18" authorId="0" shapeId="0">
      <text>
        <r>
          <rPr>
            <sz val="12"/>
            <color rgb="FF000000"/>
            <rFont val="Calibri"/>
            <family val="2"/>
          </rPr>
          <t>2=2018
RI-1159-18
RI-2192-18</t>
        </r>
      </text>
    </comment>
    <comment ref="BA18" authorId="0" shapeId="0">
      <text>
        <r>
          <rPr>
            <sz val="12"/>
            <color rgb="FF000000"/>
            <rFont val="Calibri"/>
            <family val="2"/>
          </rPr>
          <t xml:space="preserve">5=2018
RI-2265-18
RI-2409-18.
RI-2410-18
RI-2434-18
RI-2440-18
</t>
        </r>
      </text>
    </comment>
    <comment ref="BQ18" authorId="0" shapeId="0">
      <text>
        <r>
          <rPr>
            <sz val="12"/>
            <color rgb="FF000000"/>
            <rFont val="Calibri"/>
            <family val="2"/>
          </rPr>
          <t xml:space="preserve">17=2018
2838
2903
3276
3277
3399
3403
3788
3812
3982
3983
4007
4009
4090
4111
4289
4290
4291
</t>
        </r>
      </text>
    </comment>
    <comment ref="CG18" authorId="0" shapeId="0">
      <text>
        <r>
          <rPr>
            <sz val="12"/>
            <color rgb="FF000000"/>
            <rFont val="Calibri"/>
            <family val="2"/>
          </rPr>
          <t xml:space="preserve">06=2018
4587
4588
4501
5293
5692
5763
</t>
        </r>
      </text>
    </comment>
    <comment ref="CW18" authorId="0" shapeId="0">
      <text>
        <r>
          <rPr>
            <sz val="12"/>
            <color rgb="FF000000"/>
            <rFont val="Calibri"/>
            <family val="2"/>
          </rPr>
          <t xml:space="preserve">11=2018
6139
6262
6279
6337
6360
6432
6252
6788
6795
6846
7020
</t>
        </r>
      </text>
    </comment>
    <comment ref="DN18" authorId="0" shapeId="0">
      <text>
        <r>
          <rPr>
            <sz val="12"/>
            <color rgb="FF000000"/>
            <rFont val="Calibri"/>
            <family val="2"/>
          </rPr>
          <t xml:space="preserve">RI = 4 
7394
7511
8172
8248
</t>
        </r>
      </text>
    </comment>
    <comment ref="ED18" authorId="0" shapeId="0">
      <text>
        <r>
          <rPr>
            <sz val="12"/>
            <color rgb="FF000000"/>
            <rFont val="Calibri"/>
            <family val="2"/>
          </rPr>
          <t>RI=5
8458
8580
8655
8495
8739</t>
        </r>
      </text>
    </comment>
    <comment ref="FJ18" authorId="0" shapeId="0">
      <text>
        <r>
          <rPr>
            <sz val="12"/>
            <color rgb="FF000000"/>
            <rFont val="Calibri"/>
            <family val="2"/>
          </rPr>
          <t xml:space="preserve">
11178
10664
10575
10553
11725
12036
11991
11982
</t>
        </r>
      </text>
    </comment>
    <comment ref="GH20" authorId="0" shapeId="0">
      <text>
        <r>
          <rPr>
            <sz val="12"/>
            <color rgb="FF000000"/>
            <rFont val="Calibri"/>
            <family val="2"/>
          </rPr>
          <t>INSCRIPCIÓN DE CEDULAS
	-Alba Castillo</t>
        </r>
      </text>
    </comment>
    <comment ref="AL21" authorId="0" shapeId="0">
      <text>
        <r>
          <rPr>
            <sz val="12"/>
            <color rgb="FF000000"/>
            <rFont val="Calibri"/>
            <family val="2"/>
          </rPr>
          <t xml:space="preserve">19-02-18 MESA TRABAJO SGMTO CUARTA FRECUENCIA DE BARRIDO
12-02-18 SOCIALIACION  CON EL AMB COMPETENCIAS NORMAS DEL RUIDO                        </t>
        </r>
      </text>
    </comment>
    <comment ref="AS21" authorId="0" shapeId="0">
      <text>
        <r>
          <rPr>
            <sz val="12"/>
            <color rgb="FF000000"/>
            <rFont val="Calibri"/>
            <family val="2"/>
          </rPr>
          <t>2. ACOMPAÑAIENTO A INSPECCION
	-Angie Ojeda</t>
        </r>
      </text>
    </comment>
    <comment ref="BA21" authorId="0" shapeId="0">
      <text>
        <r>
          <rPr>
            <sz val="12"/>
            <color rgb="FF000000"/>
            <rFont val="Calibri"/>
            <family val="2"/>
          </rPr>
          <t xml:space="preserve">09-03-18 VISITA TECNICA A MATILDA BEER  ACOMPAÑAMIENTO MEDICION DEL RUIDO Y REVISAR PAPELES ESTABLECIMIENTO
</t>
        </r>
      </text>
    </comment>
    <comment ref="CG21" authorId="0" shapeId="0">
      <text>
        <r>
          <rPr>
            <sz val="12"/>
            <color rgb="FF000000"/>
            <rFont val="Calibri"/>
            <family val="2"/>
          </rPr>
          <t xml:space="preserve">RI-4837 (11-05-2018)
AREA METROPOLITANA
</t>
        </r>
      </text>
    </comment>
    <comment ref="CW21" authorId="0" shapeId="0">
      <text>
        <r>
          <rPr>
            <sz val="12"/>
            <color rgb="FF000000"/>
            <rFont val="Calibri"/>
            <family val="2"/>
          </rPr>
          <t xml:space="preserve">RI-7015  (29-06-2018)
ALCALDE
RI-1826  (21-06-18)
MATILDA BEEER
</t>
        </r>
      </text>
    </comment>
    <comment ref="GB21" authorId="0" shapeId="0">
      <text>
        <r>
          <rPr>
            <sz val="12"/>
            <color rgb="FF000000"/>
            <rFont val="Calibri"/>
            <family val="2"/>
          </rPr>
          <t>DIC REUNION CON COMUNIDAD ALTO DE BELLAVISTA Y COMUNID SIGLO XXI
	-Personeria Floridablanca</t>
        </r>
      </text>
    </comment>
    <comment ref="GJ21" authorId="0" shapeId="0">
      <text>
        <r>
          <rPr>
            <sz val="12"/>
            <color rgb="FF000000"/>
            <rFont val="Calibri"/>
            <family val="2"/>
          </rPr>
          <t>CASO JOSE ONLEY GOMEZ
	-Angie Ojeda</t>
        </r>
      </text>
    </comment>
  </commentList>
</comments>
</file>

<file path=xl/comments3.xml><?xml version="1.0" encoding="utf-8"?>
<comments xmlns="http://schemas.openxmlformats.org/spreadsheetml/2006/main">
  <authors>
    <author/>
  </authors>
  <commentList>
    <comment ref="BY19" authorId="0" shapeId="0">
      <text>
        <r>
          <rPr>
            <sz val="12"/>
            <color rgb="FF000000"/>
            <rFont val="Calibri"/>
            <family val="2"/>
          </rPr>
          <t>MEDIANTE PDVA-3438-2018
	-Angie Ojeda</t>
        </r>
      </text>
    </comment>
    <comment ref="CO19" authorId="0" shapeId="0">
      <text>
        <r>
          <rPr>
            <sz val="12"/>
            <color rgb="FF000000"/>
            <rFont val="Calibri"/>
            <family val="2"/>
          </rPr>
          <t>MEDIANTE PDVA-3438-2018
	-Angie Ojeda</t>
        </r>
      </text>
    </comment>
    <comment ref="CW19" authorId="0" shapeId="0">
      <text>
        <r>
          <rPr>
            <sz val="12"/>
            <color rgb="FF000000"/>
            <rFont val="Calibri"/>
            <family val="2"/>
          </rPr>
          <t>RI-7674</t>
        </r>
      </text>
    </comment>
    <comment ref="CW20" authorId="0" shapeId="0">
      <text>
        <r>
          <rPr>
            <sz val="12"/>
            <color rgb="FF000000"/>
            <rFont val="Calibri"/>
            <family val="2"/>
          </rPr>
          <t xml:space="preserve">RI-7674
</t>
        </r>
      </text>
    </comment>
    <comment ref="BY24" authorId="0" shapeId="0">
      <text>
        <r>
          <rPr>
            <sz val="12"/>
            <color rgb="FF000000"/>
            <rFont val="Calibri"/>
            <family val="2"/>
          </rPr>
          <t>COMO PARTE DEL SEGUIMIENTO ELECTORAL
	-Angie Ojeda</t>
        </r>
      </text>
    </comment>
    <comment ref="DW36" authorId="0" shapeId="0">
      <text>
        <r>
          <rPr>
            <sz val="12"/>
            <color rgb="FF000000"/>
            <rFont val="Calibri"/>
            <family val="2"/>
          </rPr>
          <t>VENDEDORES EN ESPACIO PUBLICO EN LA CLINICA ARDILA LULE Y EL BOSQUE</t>
        </r>
      </text>
    </comment>
    <comment ref="U40" authorId="0" shapeId="0">
      <text>
        <r>
          <rPr>
            <sz val="12"/>
            <color rgb="FF000000"/>
            <rFont val="Calibri"/>
            <family val="2"/>
          </rPr>
          <t>5=2018
RI-96-18
RI-103-18
RI-106-18
RI-225-18
RI-724-18</t>
        </r>
      </text>
    </comment>
    <comment ref="AK40" authorId="0" shapeId="0">
      <text>
        <r>
          <rPr>
            <sz val="12"/>
            <color rgb="FF000000"/>
            <rFont val="Calibri"/>
            <family val="2"/>
          </rPr>
          <t xml:space="preserve">1=2018
RI-1159-18
</t>
        </r>
      </text>
    </comment>
    <comment ref="BA40" authorId="0" shapeId="0">
      <text>
        <r>
          <rPr>
            <sz val="12"/>
            <color rgb="FF000000"/>
            <rFont val="Calibri"/>
            <family val="2"/>
          </rPr>
          <t>2=2018
RI-2434-18
RI-2440-18</t>
        </r>
      </text>
    </comment>
    <comment ref="BQ40" authorId="0" shapeId="0">
      <text>
        <r>
          <rPr>
            <sz val="12"/>
            <color rgb="FF000000"/>
            <rFont val="Calibri"/>
            <family val="2"/>
          </rPr>
          <t xml:space="preserve">14=2018
2903
3276
3277
3399
3403
3788
3982
3983
4007
4090
4111
4289
4290
4291
</t>
        </r>
      </text>
    </comment>
    <comment ref="CG40" authorId="0" shapeId="0">
      <text>
        <r>
          <rPr>
            <sz val="12"/>
            <color rgb="FF000000"/>
            <rFont val="Calibri"/>
            <family val="2"/>
          </rPr>
          <t xml:space="preserve">
04=2018
4587
5293
5692
5763
</t>
        </r>
      </text>
    </comment>
    <comment ref="CW40" authorId="0" shapeId="0">
      <text>
        <r>
          <rPr>
            <sz val="12"/>
            <color rgb="FF000000"/>
            <rFont val="Calibri"/>
            <family val="2"/>
          </rPr>
          <t xml:space="preserve">
07=2018
6139
6252
6337
6432
6252
6788
6795
</t>
        </r>
      </text>
    </comment>
    <comment ref="DN40" authorId="0" shapeId="0">
      <text>
        <r>
          <rPr>
            <sz val="12"/>
            <color rgb="FF000000"/>
            <rFont val="Calibri"/>
            <family val="2"/>
          </rPr>
          <t xml:space="preserve">
7394
7511
8172
8248</t>
        </r>
      </text>
    </comment>
    <comment ref="ED40" authorId="0" shapeId="0">
      <text>
        <r>
          <rPr>
            <sz val="12"/>
            <color rgb="FF000000"/>
            <rFont val="Calibri"/>
            <family val="2"/>
          </rPr>
          <t xml:space="preserve">
8458
8580
8655</t>
        </r>
      </text>
    </comment>
    <comment ref="ET40" authorId="0" shapeId="0">
      <text>
        <r>
          <rPr>
            <sz val="12"/>
            <color rgb="FF000000"/>
            <rFont val="Calibri"/>
            <family val="2"/>
          </rPr>
          <t xml:space="preserve">
9167
9822
10323
10113
</t>
        </r>
      </text>
    </comment>
    <comment ref="U41" authorId="0" shapeId="0">
      <text>
        <r>
          <rPr>
            <sz val="12"/>
            <color rgb="FF000000"/>
            <rFont val="Calibri"/>
            <family val="2"/>
          </rPr>
          <t>1=2018
RI-737-18</t>
        </r>
      </text>
    </comment>
    <comment ref="AK41" authorId="0" shapeId="0">
      <text>
        <r>
          <rPr>
            <sz val="12"/>
            <color rgb="FF000000"/>
            <rFont val="Calibri"/>
            <family val="2"/>
          </rPr>
          <t xml:space="preserve">1=2018
RI-1159-18
</t>
        </r>
      </text>
    </comment>
    <comment ref="BA42" authorId="0" shapeId="0">
      <text>
        <r>
          <rPr>
            <sz val="12"/>
            <color rgb="FF000000"/>
            <rFont val="Calibri"/>
            <family val="2"/>
          </rPr>
          <t>1. Meses Enero y Febrero 2018
2. Mes Marzo 2018.</t>
        </r>
      </text>
    </comment>
    <comment ref="CG42" authorId="0" shapeId="0">
      <text>
        <r>
          <rPr>
            <sz val="12"/>
            <color rgb="FF000000"/>
            <rFont val="Calibri"/>
            <family val="2"/>
          </rPr>
          <t xml:space="preserve">1. Meses ABRIL  y   MAYO 2018
</t>
        </r>
      </text>
    </comment>
    <comment ref="CW42" authorId="0" shapeId="0">
      <text>
        <r>
          <rPr>
            <sz val="12"/>
            <color rgb="FF000000"/>
            <rFont val="Calibri"/>
            <family val="2"/>
          </rPr>
          <t xml:space="preserve">1. Meses JUNIO 2018
</t>
        </r>
      </text>
    </comment>
    <comment ref="ED42" authorId="0" shapeId="0">
      <text>
        <r>
          <rPr>
            <sz val="12"/>
            <color rgb="FF000000"/>
            <rFont val="Calibri"/>
            <family val="2"/>
          </rPr>
          <t>JULIO-2018  CON PU-4479-2018</t>
        </r>
      </text>
    </comment>
    <comment ref="ET42" authorId="0" shapeId="0">
      <text>
        <r>
          <rPr>
            <sz val="12"/>
            <color rgb="FF000000"/>
            <rFont val="Calibri"/>
            <family val="2"/>
          </rPr>
          <t xml:space="preserve">AGOSTO-2018  PU-5444-2018
</t>
        </r>
      </text>
    </comment>
    <comment ref="BA43" authorId="0" shapeId="0">
      <text>
        <r>
          <rPr>
            <sz val="12"/>
            <color rgb="FF000000"/>
            <rFont val="Calibri"/>
            <family val="2"/>
          </rPr>
          <t>1. Meses Enero y Febrero 2018
2. Mes Marzo 2018.</t>
        </r>
      </text>
    </comment>
    <comment ref="CG43" authorId="0" shapeId="0">
      <text>
        <r>
          <rPr>
            <sz val="12"/>
            <color rgb="FF000000"/>
            <rFont val="Calibri"/>
            <family val="2"/>
          </rPr>
          <t xml:space="preserve">1. Meses ABRIL  y   MAYO 2018
</t>
        </r>
      </text>
    </comment>
    <comment ref="CW43" authorId="0" shapeId="0">
      <text>
        <r>
          <rPr>
            <sz val="12"/>
            <color rgb="FF000000"/>
            <rFont val="Calibri"/>
            <family val="2"/>
          </rPr>
          <t xml:space="preserve">1. Meses JUNIO 2018
</t>
        </r>
      </text>
    </comment>
    <comment ref="ED43" authorId="0" shapeId="0">
      <text>
        <r>
          <rPr>
            <sz val="12"/>
            <color rgb="FF000000"/>
            <rFont val="Calibri"/>
            <family val="2"/>
          </rPr>
          <t>JULIO 2018   PU-4480-2018</t>
        </r>
      </text>
    </comment>
    <comment ref="ET43" authorId="0" shapeId="0">
      <text>
        <r>
          <rPr>
            <sz val="12"/>
            <color rgb="FF000000"/>
            <rFont val="Calibri"/>
            <family val="2"/>
          </rPr>
          <t>AGOSTO-2018  PU-5445-2018</t>
        </r>
      </text>
    </comment>
  </commentList>
</comments>
</file>

<file path=xl/sharedStrings.xml><?xml version="1.0" encoding="utf-8"?>
<sst xmlns="http://schemas.openxmlformats.org/spreadsheetml/2006/main" count="4802" uniqueCount="657">
  <si>
    <t>Código: GE-FO-002</t>
  </si>
  <si>
    <t>Versión: 2</t>
  </si>
  <si>
    <t>Fecha de emisión: 02/05/2016</t>
  </si>
  <si>
    <t>Año:</t>
  </si>
  <si>
    <t>Fecha de actualización:</t>
  </si>
  <si>
    <t>OBJETIVO ESTRATÉGICO 2:</t>
  </si>
  <si>
    <t>INTERVENIR COMO MINISTERIO PÚBLICO E IMPLEMENTAR ACCIONES EN DEFENSA DE LOS DERECHOS HUMANOS</t>
  </si>
  <si>
    <t>OBJETIVO ESTRATÉGICO 1:</t>
  </si>
  <si>
    <t>PROMOCIONAR Y APOYAR LA BUSQUEDAD DE LA PAZ E IMPLEMENTACIÓN DE LOS ACUERDOS DE PAZ</t>
  </si>
  <si>
    <t>OBJETIVO ESTRATÉGICO 3:</t>
  </si>
  <si>
    <t>FOMENTAR LA INCLUSIÓN DE LOS CIUDADANOS EN LA DEFENSA DE SUS DERECHOS Y EL CONTROL SOCIAL</t>
  </si>
  <si>
    <t>ENE-FEB-MARZ</t>
  </si>
  <si>
    <t>ABRIL-MAY-JUN</t>
  </si>
  <si>
    <t>JUL-AGST-SEPT</t>
  </si>
  <si>
    <t>OCT- NOV - DIC</t>
  </si>
  <si>
    <t>ABR-MAY-JUN</t>
  </si>
  <si>
    <t>OCT- NOV-DIC</t>
  </si>
  <si>
    <t>PROYECTO</t>
  </si>
  <si>
    <t>RESPONSABLE</t>
  </si>
  <si>
    <t>OBJETIVO</t>
  </si>
  <si>
    <t>RECURSOS</t>
  </si>
  <si>
    <t>PLAN DE ACCIÓN</t>
  </si>
  <si>
    <t>OCT-NOV-DIC</t>
  </si>
  <si>
    <t>METAS</t>
  </si>
  <si>
    <t>TOTAL EJECUTADO</t>
  </si>
  <si>
    <t>CONTROL   INTERNA</t>
  </si>
  <si>
    <t>ACTIVIDADES</t>
  </si>
  <si>
    <t>EJECUCIÓN</t>
  </si>
  <si>
    <t>INDICADOR DE CUMPLIMIENTO</t>
  </si>
  <si>
    <t xml:space="preserve">I </t>
  </si>
  <si>
    <t xml:space="preserve">II </t>
  </si>
  <si>
    <t>META ANUAL</t>
  </si>
  <si>
    <t>ENERO</t>
  </si>
  <si>
    <t>FEBRERO</t>
  </si>
  <si>
    <t>MARZO</t>
  </si>
  <si>
    <t>ABRIL</t>
  </si>
  <si>
    <t>MAYO</t>
  </si>
  <si>
    <t>JUNIO</t>
  </si>
  <si>
    <t>JULIO</t>
  </si>
  <si>
    <t>AGOSTO</t>
  </si>
  <si>
    <t>SEPTIEMBRE</t>
  </si>
  <si>
    <t>OCTUBRE</t>
  </si>
  <si>
    <t>NOVIEMBRE</t>
  </si>
  <si>
    <t>DICIEMBRE</t>
  </si>
  <si>
    <t>LJEM</t>
  </si>
  <si>
    <t>ADM</t>
  </si>
  <si>
    <t>AUX</t>
  </si>
  <si>
    <t>PDVA</t>
  </si>
  <si>
    <t>DDH</t>
  </si>
  <si>
    <t>APG</t>
  </si>
  <si>
    <t>EPP</t>
  </si>
  <si>
    <t>POM</t>
  </si>
  <si>
    <t>NUME</t>
  </si>
  <si>
    <t>DENO</t>
  </si>
  <si>
    <t>META</t>
  </si>
  <si>
    <t>TOTAL</t>
  </si>
  <si>
    <t>%</t>
  </si>
  <si>
    <t>NUM</t>
  </si>
  <si>
    <t>Derechos Humanos</t>
  </si>
  <si>
    <t>Personero delegado para la defensa y promoción de los derechos humanos, la familia y el menor</t>
  </si>
  <si>
    <t>Actuar proactivamente frente a la divulgación, promoción y defensa de los derechos humanos.</t>
  </si>
  <si>
    <t>Humanos: Personero Delegado, profesionales de apoyo y judicantes
Tecnológicos: Equipos de cómputo, video beam, impresora.
Infraestructura física para el desarrollo de las actividades
Medios de transporte
Papelería y herramientas de oficina</t>
  </si>
  <si>
    <t>Promocionar y  capacitar en Derechos Humanos a la Comunidad</t>
  </si>
  <si>
    <t>#</t>
  </si>
  <si>
    <t>Fortaleciendo la implementacion de los procesos de paz</t>
  </si>
  <si>
    <t>Promover la divulgación y apoyo de la implementación de los acuedos de paz</t>
  </si>
  <si>
    <t>Humanos: Personero Delegado, profesionales de apoyo Tecnológicos: Equipos de cómputo, video beam, impresora.
Infraestructura física para el desarrollo de las actividades
Medios de transporte
Papelería y herramientas de oficina</t>
  </si>
  <si>
    <t>Promocionar y capacitar en procesos de paz a la comunidad</t>
  </si>
  <si>
    <t>Atención al Usuario</t>
  </si>
  <si>
    <t xml:space="preserve">Personero Municipal
Personero Auxiliar
Personeros Delegados
Director de Gestión Administrativa y Financiera
Control Interno
Profesionales y Técnicos  </t>
  </si>
  <si>
    <t>Atender, asesorar y tramitar las peticiones, quejas, recursos y reclamos.</t>
  </si>
  <si>
    <t>Humanos: Técnico administrativo grado 02, Personeros Delegados, Judicantes 
Tecnológicos: Equipos de cómputo, impresora.
Infraestructura física para el desarrollo de las actividades
Medios de transporte
Pepelería y herramientas de oficina</t>
  </si>
  <si>
    <t>Atender y/o asesorar a los usuarios que se presenten en la entidad</t>
  </si>
  <si>
    <t>(Nº de actividades de Capacitación, Promoción, Divulgación y Defensa de los Derechos Humanos ejecutada)</t>
  </si>
  <si>
    <t>(Nº de usuarios atendidos y/o asesorados / Nº de usuarios que se presentan en la entidad) * 100</t>
  </si>
  <si>
    <t>número de capacitaciones</t>
  </si>
  <si>
    <t>Intervenir ante las autoridades competentes para contribuir al cumplimiento de la función como garante de los Derechos Humanos de la comunidad</t>
  </si>
  <si>
    <t>(Nº de intervenciones ante la administración municipal / Nº de solicitudes de intervención recibidas) * 100</t>
  </si>
  <si>
    <t>Diligenciar las PQR radicados en la entidad</t>
  </si>
  <si>
    <t>Capacitar y mantener atualizada a la comunidad sobre la normativa en lo relacionado con los acuerdos de paz</t>
  </si>
  <si>
    <t>(Nº de PQR atendidas/ No. de PQR radicadas) *  100</t>
  </si>
  <si>
    <t>Atención y protección a víctimas del conflicto armado</t>
  </si>
  <si>
    <t>Prestar atención, protección, asesoría y apoyo a la población víctima del conflicto armado.</t>
  </si>
  <si>
    <t>Atender y asesorar a las personas víctimas de la violencia que se presenten en la Personería Municipal y que correspondan a la jurisdicción de Floridablanca</t>
  </si>
  <si>
    <t>Seguimientos a Derechos de petición radicados en la entidad</t>
  </si>
  <si>
    <t>(Nº Acciones de Atención a Víctimas  / Nº de solicitudes de víctimas ) * 100</t>
  </si>
  <si>
    <t>(Nº de derechos de peticion realizados / Nº de derechos de peticion radicadas) *100</t>
  </si>
  <si>
    <t xml:space="preserve">Diligenciar los formatos y declaraciones en linea para registro único de víctimas </t>
  </si>
  <si>
    <t>elaboración de folletos</t>
  </si>
  <si>
    <t>(Nº de declaraciones para registro único de víctimas diligenciados / Nº de solicitudes de declaración) * 100</t>
  </si>
  <si>
    <t>Democracia y participación</t>
  </si>
  <si>
    <t>Personero delegado para la vigilancia administrativa, policiva, judicial y ambiental</t>
  </si>
  <si>
    <t>Coadyuvar en el proceso de formación y participación de la ciudadanía.</t>
  </si>
  <si>
    <t>Humanos: Personero Delegado, Judicantes
Tecnológicos: Equipos de cómputo, impresora.
Infraestructura física para el desarrollo de las actividades
Medios de transporte
Pepelería y herramientas de oficina</t>
  </si>
  <si>
    <t>Realizar la inscripción de las veedurías ciudadanas solicitadas en el municipio de Floridablanca</t>
  </si>
  <si>
    <t>(Nº de inscripciones realizadas / Nº de inscripciones solicitadas) * 100</t>
  </si>
  <si>
    <t>Acompañar las actividades electorales que se adelanten en el municipio de Floridablanca organizados por la Registraduría Nacional del Estado Civil</t>
  </si>
  <si>
    <t>(Nº de actividades electorales realizadas / Nº de actividades electorales solicitadas) * 100</t>
  </si>
  <si>
    <t>Recepcionar y diligenciar las solicitudes para ayuda humanitaria inmediata</t>
  </si>
  <si>
    <t>(N° de solicitudes para ayuda humanitaria inmediata diligenciadas / N° de solicitudes para ayuda humanitaria inmediata recibidas) * 100</t>
  </si>
  <si>
    <t>Personería visible</t>
  </si>
  <si>
    <t>Construir una relación de confianza y pertenencia entre la comunidad y la Personería.</t>
  </si>
  <si>
    <t>Humanos: Personero, Personero Auxiliar, Personeros Delegados
Tecnológicos: Equipos de cómputo, video beam impresora.
Infraestructura física para el desarrollo de las actividades
Medios de transporte
Pepelería y herramientas de oficina</t>
  </si>
  <si>
    <t>Atender a la comunidad y a las entidades respecto de sus solicitudes de acompañamiento</t>
  </si>
  <si>
    <t>Participar y acompañar el  comité de Justicia Transicional Territorial, subcomision de justicia transicional  y  los diferentes subcomites componentes de atencion y reparación</t>
  </si>
  <si>
    <t>(Nº de atenciones realizadas / Nº de atenciones solicitadas) * 100</t>
  </si>
  <si>
    <t xml:space="preserve">(N° de participaciones en el Comites, subcomision y subcomites de Justicia Transicional   </t>
  </si>
  <si>
    <t>Interponer los recursos y derechos de petición ante la Unidad de Atención y Reparación Integral de Víctimas (UARIV) o entregárselos a los interesados para que ellos los gestionen</t>
  </si>
  <si>
    <t>Asisitir a  iInvtaciones de control político que realiza el Concejo Municipal previa comunicaciòn</t>
  </si>
  <si>
    <t>(N° de recursos y/o derechos de petición elaborados / N° de recursos y/o derechos de petición solicitados) * 100</t>
  </si>
  <si>
    <t>(Nº de invitaciones asistidas / Nº de invitaciones  radicadas) * 100</t>
  </si>
  <si>
    <t>Asistir a Citaciones  a control político que realiza el Concejo Municipal</t>
  </si>
  <si>
    <t xml:space="preserve">Actuar como Secretaria técnica de la mesa de participación Municipal </t>
  </si>
  <si>
    <t>(Nº de citaciones asistidas/ Nº de citaciones radicadas) * 100</t>
  </si>
  <si>
    <t xml:space="preserve">Presentar el informe de gestión anual al Concejo Municipal, así como el consolidado </t>
  </si>
  <si>
    <t>(N° de actuaciones como secretaría técnica de la mesa de participación municipal</t>
  </si>
  <si>
    <t>OBJETIVO ESTRATÉGICO 4:</t>
  </si>
  <si>
    <t>Difundir la programación de versiones libres remitidas por la Fiscalía de justicia y paz</t>
  </si>
  <si>
    <t>HACER SEGUIMIENTO AL CUMPLIMIENTO DE LOS PROCESOS DE LA ADMINISTRACIÓN MUNICIPAL</t>
  </si>
  <si>
    <t>Informe de gestión</t>
  </si>
  <si>
    <t>(N° de versiones libres difundidas / N° de versiones libres remitidas por la Fiscalía de Justicia y Paz) * 100</t>
  </si>
  <si>
    <t>Realizar la audiencia pública de rendición de cuentas a la ciudadanía (Resolución 478 de 2011)</t>
  </si>
  <si>
    <t>Infancia y adolescencia</t>
  </si>
  <si>
    <t>Asesorar, acompañar y ejecutar acciones de prevención y sensibilización en temas sobre ley de infancia y adolescencia, protegiendo los derechos consagrados en el bloque de constitucionalidad.</t>
  </si>
  <si>
    <t>Hacer seguimiento al avance y cumplimiento de los convenios realizados por el municipio con instituciones de rehabilitación de menores infractores y hogares de paso</t>
  </si>
  <si>
    <t>Audiencia pública</t>
  </si>
  <si>
    <t>II</t>
  </si>
  <si>
    <t>(Nº de seguimientos realizados</t>
  </si>
  <si>
    <t>Acompañar el Comité de Convivencia Escolar (Ley 1620 de 2013), Comité de Erradicación de Trabajo Infantil (CETI),  Comité de Prevención de Violencia Sexual en NNA y al Consejo Municipal de Juventudes de Floridablanca (Ley 1622 de 2013)</t>
  </si>
  <si>
    <t>N° de seguimientos a funciones preventivas elevadas en la vigencia 2017</t>
  </si>
  <si>
    <t>(N° de acompañamientos realizados / N° de acompañamientos solicitados) * 100</t>
  </si>
  <si>
    <t>Ejercer la función preventiva</t>
  </si>
  <si>
    <t>Acompañar los procesos de eleccion de personero, contralor estudiantil y demas organismos de gobierno estudiantil</t>
  </si>
  <si>
    <t>(N° de acompañamientos realizadas/ N° de acompañamientos solicitados) * 100</t>
  </si>
  <si>
    <t>N° de funciones preventivas elevadas</t>
  </si>
  <si>
    <t xml:space="preserve">Intervenir en defensa  NNA, a solicitud de la comunidad y de oficio ante las diferentes instituciones </t>
  </si>
  <si>
    <t>(N° de intervenciones realizadas o de oficio / N° de intervenciones solicitados) * 100</t>
  </si>
  <si>
    <t>Justicia y equidad de género</t>
  </si>
  <si>
    <t>Asesorar, hacer acompañamiento y ejecutar acciones de prevención y sensibilización en temas sobre la mujer y diversidad sexual, protegiendo los derechos consagrados en el bloque de constitucionalidad.</t>
  </si>
  <si>
    <t>Acompañar y/o promover actividades que fomenten la participación de la mujer en los diferentes escenarios sociales, culturales y político-administrativos</t>
  </si>
  <si>
    <t>Gestión del riesgo de desastres</t>
  </si>
  <si>
    <t xml:space="preserve">
Profesional Especializado</t>
  </si>
  <si>
    <t>Velar para que la Política Pública sobre la gestión del riesgo sea aplicada.</t>
  </si>
  <si>
    <t>Humanos: Personero delegado, Profesional especializado, profesional universitario, judicantes, personal de apoyo
Tecnológicos: Equipos de cómputo, impresora.
Infraestructura física para el desarrollo de las actividades
Medios de transporte
Pepelería y herramientas de oficina</t>
  </si>
  <si>
    <t>Recibir solicitudes de la comunidad sobre gestión del riesgo en el municipio de Floridablanca y tramitarlas ante el CMGRD y/o entidades competentes para mitigarlo</t>
  </si>
  <si>
    <t>(Nº de acompañamientos y/o actividades promovidas / N° de acompañamientos y/o actividades programadas) * 100</t>
  </si>
  <si>
    <t xml:space="preserve">Intervenir en defensa de las madres cabeza de hogar a solicitud de la comunidad y de oficio ante las diferentes instituciones </t>
  </si>
  <si>
    <t>(N° de solicitudes sobre gestión del riesgo tramitadas / N° de solicitudes sobre gestión del riesgo recibidas)*100</t>
  </si>
  <si>
    <t>(Nº de intervenciones realizadas / Nº de intervenciones requeridas) * 100</t>
  </si>
  <si>
    <t>Atender las solicitudes presentadas por y para la población LGBTI</t>
  </si>
  <si>
    <t>(Nº de solicitudes atendidas / Nº de solicitudes realizadas) * 100</t>
  </si>
  <si>
    <t>Población vulnerable</t>
  </si>
  <si>
    <t>Hacer seguimiento a la ejecución de las políticas y programas de la administración en la defensa de sus derechos.</t>
  </si>
  <si>
    <t xml:space="preserve"> </t>
  </si>
  <si>
    <t>SE VERIFICA JULIO RAD. 7744, 8929, 8681, 2015 AGOSTO RAD. 8929, 8681, 8217, 3568, SEP RAD. 9856, 1750, 3004, 3314, 3332, 4499, 9166</t>
  </si>
  <si>
    <t>Participar en el comité de consejo de política social - CONPOS</t>
  </si>
  <si>
    <t>Hacer seguimiento al cumplimiento del Plan de Acción definido en el CMGRD y acorde con el POT</t>
  </si>
  <si>
    <t xml:space="preserve">Nº de Participaciones </t>
  </si>
  <si>
    <t xml:space="preserve">(Nº de seguimientos realizados al plan de acción </t>
  </si>
  <si>
    <t>Intervenir en pro del adulto mayor a solicitud de la comunidad y de oficio ante las diferentes instituciones</t>
  </si>
  <si>
    <t>NO SE EVIDENCIAN AVANCES</t>
  </si>
  <si>
    <t>SE VERIFICA JULIO PE 4362, AGOSTO PE 4685 SEP PE 5283, 5417</t>
  </si>
  <si>
    <t>Seguimiento al cumplimiento de sentencias</t>
  </si>
  <si>
    <t>Hacer seguimiento al cumplimiento de las sentencias de las acciones populares</t>
  </si>
  <si>
    <t>Humanos: Personero Delegado, judicantes y profesionales de apoyo
Tecnológicos: Equipos de cómputo, impresora.
Infraestructura física para el desarrollo de las actividades
Medios de transporte
Papelería y herramientas de oficina</t>
  </si>
  <si>
    <t>(N° de intervenciones realizadas / N° de solicitudes elevadas) * 100</t>
  </si>
  <si>
    <t>(Nº de seguimientos realizados / Nº de sentencias vinculadas) * 100</t>
  </si>
  <si>
    <t>Acompañar  a los Comités de adulto mayor, al comité de personas con discapacidad, el comité de certificación programas familias en acción, comite de trata de personas y comite de derechos sexuales y reproductivos.</t>
  </si>
  <si>
    <t>(Nº de acompañamientos realizados / Nº de acompañamientos solicitados) * 100</t>
  </si>
  <si>
    <t>SE VERIFICA LAS ACTUACIONES ADELANTADAS EN EL TRIMESTRE</t>
  </si>
  <si>
    <t>Personero delegado para la vigilancia administrativa, policiva, judicial y ambiental
Profesional Especializado
Profesional Universitario</t>
  </si>
  <si>
    <t>Hacer seguimiento al avance y cumplimiento de las metas establecidas en el Plan de Desarrollo.</t>
  </si>
  <si>
    <t>Humanos: Personero Delegado, Director de Gestión Administrativa y Financiera, Técnico Administrativo, Profesionales de apoyo
Tecnológicos: Equipos de cómputo, impresora.
Infraestructura física para el desarrollo de las actividades
Medios de transporte
Papelería y herramientas de oficina</t>
  </si>
  <si>
    <t>Verificar el avance y cumplimiento de las metas del Plan de Desarrollo Municipal</t>
  </si>
  <si>
    <t>Intervenir ante las diferentes instituciones en la inclusión y defensa de personas con discapacidad</t>
  </si>
  <si>
    <t>(Nº de intervenciones realizadas / Nº de solicitudes de intervención recibidas) * 100</t>
  </si>
  <si>
    <t>Participar como Ministerio Público en las diligencias ante la Comisarias de familia en defensa de los derechos de los adultos mayores y demas poblacion vulnerable</t>
  </si>
  <si>
    <t>(Nº de intervenciones realizadas/ Nº de solicitudes de intervenciones recibidas) * 100</t>
  </si>
  <si>
    <t>Jurisdicción Policiva</t>
  </si>
  <si>
    <t xml:space="preserve">(Nº de seguimientos realizados </t>
  </si>
  <si>
    <t xml:space="preserve">vigilar las actuaciones y el cumplimiento de las disposiciones constitucionales y legales de la secretaria del interior e inspecciones de policia </t>
  </si>
  <si>
    <t>Constituirse como Ministerio Público en los procesos policivos adelantados en las Inspecciones de Policía a solicitud de las partes y los inspectores de policía</t>
  </si>
  <si>
    <t>(Nº de procesos constituidos como ministerio público / Nº de solicitudes recibidas) * 100</t>
  </si>
  <si>
    <t>SE VERIFICA RAD. 666 EN EL MES DE ENEREO</t>
  </si>
  <si>
    <t>SE VERIFICA EN MAYO RAD 3438</t>
  </si>
  <si>
    <t>SE VERIFICA SEPT RAD 4659. SE VERIFICA PDVA JULIO 4315, AGOSTO RAD. 4659</t>
  </si>
  <si>
    <t>Presentar al Personero Municipal el informe de la ejecución de los proyectos del Plan de Desarrollo en cada vigencia</t>
  </si>
  <si>
    <t>(N° de visitas especiales realizadas  / N° de visitas especiales solicitadas y/o de oficio) * 100</t>
  </si>
  <si>
    <t xml:space="preserve">(Nº de informes realizados </t>
  </si>
  <si>
    <t>SE VERIFICA JULIO RAD. 4315</t>
  </si>
  <si>
    <t>Capacitaciòn del Codigo de Policia</t>
  </si>
  <si>
    <t xml:space="preserve">(Nº de reuniones de socialización realizadas </t>
  </si>
  <si>
    <t>Capactitaciones Recibidas a La Personerìa Municipal de Floridabanca</t>
  </si>
  <si>
    <t>Constituirse como Ministerio público en los procesos policivos que trata el articulo 226 de la Ley 1801 de 2016, previa comunicación</t>
  </si>
  <si>
    <t>(Nº de procesos constituidos / Nº de procesos notificados) * 100</t>
  </si>
  <si>
    <t>Veeduría del Tesoro</t>
  </si>
  <si>
    <t>Vigilar el cumplimiento de las normas que rigen la contratación administrativa.</t>
  </si>
  <si>
    <t xml:space="preserve">Verificar el cumplimiento de los requisitos esenciales, así como las normas y principios vigentes que orientan la celebración de los contratos de la Administración Municipal y los entes descentralizados, mediante pruebas selectivas. </t>
  </si>
  <si>
    <t>Participando en la administración de justicia</t>
  </si>
  <si>
    <t>Personeros delegados</t>
  </si>
  <si>
    <t>Actuar ante las autoridades judiciales en defensa del orden jurídico, los derechos y garantías fundamentales de los ciudadanos.</t>
  </si>
  <si>
    <t>Intervenir ante los juzgados de Floridablanca a solicitud de los ciudadanos</t>
  </si>
  <si>
    <t>(Nº de intervenciones realizadas/ Nº de intervenciones requeridas) * 100</t>
  </si>
  <si>
    <t xml:space="preserve">(Nº de auditorías ejecutadas </t>
  </si>
  <si>
    <t xml:space="preserve">Realizar seguimientos y acompañamientos como Ministerio Público ante los procesos adelantados en los Juzgados y fiscalias de Floridablanca a solicitud de los mismos </t>
  </si>
  <si>
    <t xml:space="preserve">SE VERIFICA VISITA ESPECIAL EN 17, 19 Y 29  ENERO A OFICINA CONTRATACION Y FEBRERO 09 OFICINA CONTRATACIO9N Y TALENTO HUMANO  MARZO 09 CASA CULTURA, </t>
  </si>
  <si>
    <t>SE VERIFICA CISITA ESPECIAL A TALENTO HUMANO Y CONTRATACION CONFORME LINEAMIENTO PROCURADURIA SEGUIMONETO ELECTORAL</t>
  </si>
  <si>
    <t>(Nº de intervenciones en procesos judiciales / total solicitudes de intervención en procesos judiciales) * 100</t>
  </si>
  <si>
    <t>Acompañar las diligencias solicitadas por la POLICIA, CTI, y SIJIN</t>
  </si>
  <si>
    <t>(Nº de diligencias realizadas / No. de solicitudes requeridas) * 100</t>
  </si>
  <si>
    <t>Derechos colectivos y del ambiente</t>
  </si>
  <si>
    <t>Anticorrupción</t>
  </si>
  <si>
    <t xml:space="preserve">
Profesional universitario con funciones de control interno</t>
  </si>
  <si>
    <t xml:space="preserve">Vigilar las actividades de la administración para mitigar los focos de  corrupción señalados en el mapa de riesgos. </t>
  </si>
  <si>
    <t>Humanos: Director de gestión administrativa y financiera, profesional universitario con funciones de control interno, profesionales de apoyo
Tecnológicos: Equipos de cómputo, impresora.
Infraestructura física para el desarrollo de las actividades
Medios de transporte
Papelería y herramientas de oficina</t>
  </si>
  <si>
    <t>Verificar el cumplimiento de las actividades realizadas con el fin de mitigar los riesgos de corrupción definidos en el mapa de riesgos de la administración municipal y entes descentralizados</t>
  </si>
  <si>
    <t>Coadyuvar en la promoción de buenas prácticas en la conservación de los recursos naturales y del ambiente, así como su defensa y protección.</t>
  </si>
  <si>
    <t>Intervenir ante las autoridades competentes a petición de la comunidad y de oficio en defensa de los recursos naturales y del ambiente</t>
  </si>
  <si>
    <t>Hacer seguimiento a  los proyectos de los que hace parte el Municipio que impacten el ambiente y los recursos naturales</t>
  </si>
  <si>
    <t xml:space="preserve">(Nº de visitas realizadas </t>
  </si>
  <si>
    <t>NO SE EVIDENCIAN AVACNES</t>
  </si>
  <si>
    <t>SE VERIFICA VISITAS A CLI9NICA GUANE, DTTF, BIF</t>
  </si>
  <si>
    <t>SE VERIFICA VISITA DE VERIFICACION A GUANE Y DTTF</t>
  </si>
  <si>
    <t>Talento Humano</t>
  </si>
  <si>
    <t>Personero delegado para la vigilancia, administrativa, policiva, judicial y policiva</t>
  </si>
  <si>
    <t xml:space="preserve">Vigilar el cumplimiento de las normas con respecto a los movimientos de los funcionarios con derechos de carrera de la administración municipal y entes descentralizados. </t>
  </si>
  <si>
    <t>Humanos:  Pesonero Delegado, Director de gestión administrativa y financiera, profesionales de apoyo
Tecnológicos: Equipos de cómputo, impresora.
Infraestructura física para el desarrollo de las actividades
Medios de transporte
Papelería y herramientas de oficina</t>
  </si>
  <si>
    <t>Verificar mediante visitas el cumplimiento de la normatividad en cuanto a vinculación de personal y derechos de carrera de los funcionarios de la administración y entes descentralizados</t>
  </si>
  <si>
    <t>Tutelas</t>
  </si>
  <si>
    <t>Personeros delegados
 Personero Auxiliar</t>
  </si>
  <si>
    <t>Asesorar, vigilar y defender los derechos fundamentales.</t>
  </si>
  <si>
    <t>Humanos: Personeros Delegados, Personería Auxiliar, profesionales de apoyo y judicantes
Tecnológicos: Equipos de cómputo, video beam, impresora.
Infraestructura física para el desarrollo de las actividades
Medios de transporte
Papelería y herramientas de oficina</t>
  </si>
  <si>
    <t>Asesorar y elaborar acciones de tutela a solicitud de los ciudadanos</t>
  </si>
  <si>
    <t>(Nº de asesorías en la elaboración de acciones de tutela y/o tutelas elaboradas / Total solicitudes de asesoría y/o elaboración de tutelas) * 100</t>
  </si>
  <si>
    <t xml:space="preserve">Intervenir en las acciones de tutela por vinculación judicial </t>
  </si>
  <si>
    <t xml:space="preserve">(Nº de visitas realizados </t>
  </si>
  <si>
    <t>(N° de intervenciones realizadas / N° de vinculaciones judiciales) * 100</t>
  </si>
  <si>
    <t>SE VEERIFICA VISITA ESPECIAL EN EL MES DE ENERO 30  A IDEFLORIDA, FEBRERO 09  TALENTO HUMANO Y EN MARZO 07 TALENTO HU8MANO.</t>
  </si>
  <si>
    <t>SE VERIFICA CISITA ESPECIAL  TALENTO HUMANO Y CONTRATACION CONFORME LINEAMIENTO PROCURADURIA SEGUIMONETO ELECTORAL</t>
  </si>
  <si>
    <t xml:space="preserve">SE VERIFICA EN EL MES DE AGOSTO SE REALIZO VISITA EL DIA 10 PARA VERIFICAR VINCUO CONTRTACTUAL </t>
  </si>
  <si>
    <t>Personera Auxiliar</t>
  </si>
  <si>
    <t>Despachos comisorios</t>
  </si>
  <si>
    <t>Tramitar oportunamente los despachos comisorios.</t>
  </si>
  <si>
    <t>Recepcionar y tramitar dentro del término concedido los Despachos comisorios</t>
  </si>
  <si>
    <t>(Nº de despachos comisorios tramitados/ Nº de despachos comisorios recibidos) * 100</t>
  </si>
  <si>
    <t>Devolver los despachos comisorios tramitados</t>
  </si>
  <si>
    <t>(Nº de despachos comisorios devueltos/ Nº de despachos comisorios recibidos) * 100</t>
  </si>
  <si>
    <t>Procesos disciplinarios adelantados por la Personería Municipal de Floridablanca</t>
  </si>
  <si>
    <t xml:space="preserve">Adelantar en primera instancia los procesos disciplinarios. </t>
  </si>
  <si>
    <t>Humanos: Personero Auxiliar, Profesionales 
Tecnológicos: Equipos de cómputo, impresora.
Infraestructura física para el desarrollo de las actividades
Medios de transporte
Papelería y herramientas de oficina</t>
  </si>
  <si>
    <t>Revisar, estudiar y decidir sobre las quejas recepcionadas</t>
  </si>
  <si>
    <t>( Nº de quejas revisadas y estudiadas / Nº de quejas recepcionadas ) * 100</t>
  </si>
  <si>
    <t>SE VERIFICA EN EL TRIMESTRE ENERO RAD. 082, 745, 742 Y 1043 FEBRERO RAQD. 1274, 1391, 1586, 1665, 2086 MARZO 2709, 2909, 3013, 2558, 3211, 3205, 2479, 2418</t>
  </si>
  <si>
    <t>SE VERIFICA EN EL TRIMESTRE ABRIL RAD. 3964, 4170, 3725, 3536 Y 3348 MAYO RAD. 5574 Y 4784 Y 5965 JUNIO RAD. 6686 Y 5994</t>
  </si>
  <si>
    <t>SE VERIFICA EN EL TRIMESTRE JULIO RAD. 7550, 7023, 7734, 7645 Y 8227, AGOSTO RAD. 9057, 9168, 9375 Y SEPTIE, RAD. 9650, 9651, 9683, 9906, 9907, 10033, 10192, 10211, 10281, 10317, 10320</t>
  </si>
  <si>
    <t>SE VERIFICA OCTUBRE RAD. 10898, 10899, 1099, 10550, 10702, 11729, 10886, 11779, 11440, 11085, 11847, 11919 NOV RAD. 12039, 12862, 12055, 12969, 12562, 12094. 12871, 12393, 12507. SE VERIFICA MES DE DIEIEMBRE RAD. 13313, 13430, 14277, 14276, 14275, 13825, 12418, 14417, 14416, 14020, 13887, 13618, 13249, 13250</t>
  </si>
  <si>
    <t>Remitir a las oficinas de control interno disciplinario las quejas que por competencia le corresponden cuando la Personería Municipal no hace uso del poder preferente</t>
  </si>
  <si>
    <t>(Nª de quejas remitidas / Nº quejas evaluadas) * 100</t>
  </si>
  <si>
    <t>SE VERIFICA EN EL TRIMESTRE ENERO RAD. 14612, 14429, 14613 FEBRERO 953, 13835, 826. MARZO 2558, 2709 3013</t>
  </si>
  <si>
    <t xml:space="preserve">SE VEERIFICA EN EL TRIMESTRE JUNIO RAD. 5994 </t>
  </si>
  <si>
    <t>SE VERIFICA EN AGOSTO RAD. 6686 Y SEPTI RAD. 9057</t>
  </si>
  <si>
    <t>SE VERIFICA EN OCTUBRE RAD. 002-18, 003-18, 004-18, 005-18, 9905-18, 10033-18, 9906-18, 9907-18 Y NOVIEMBRE RAD. 10192-18, 9375-18, 10211-18, 10317-18, 11440-18, 10281-18, 12094-18.  SE VERIFICA DICIEMBRE RAD. 13249, 13250, 13313, 13825, 14418, 14417, 14416, 14275, 14276, 14277</t>
  </si>
  <si>
    <t xml:space="preserve">Inhibirse de iniciar actuación disciplinaria de las quejas evaluadas al amparo del paragrafo 1 del Art. 150 </t>
  </si>
  <si>
    <t>(N° de quejas inhibidas / N° de quejas evaluadas) * 100</t>
  </si>
  <si>
    <t>SE VERIFICA EN EL MES DE MARZO RAD. 1274</t>
  </si>
  <si>
    <t>SE VERIFICA EN JUNIO RAD. 9730 Y 13101</t>
  </si>
  <si>
    <t>NO SE PRESENTA ACTIVIDAD</t>
  </si>
  <si>
    <t>SE VERIFICA EN OCTUBRE RAD. 1396-18, 6362-18, 3536-18</t>
  </si>
  <si>
    <t>Iniciar las actuaciones disciplinarias de las quejas evaluadas</t>
  </si>
  <si>
    <t>( Nº de actuaciones iniciadas / Nº de quejas evaluadas) * 100</t>
  </si>
  <si>
    <t>SE VERIFICA EN EL TRIMESTRE ENERO RAD: 001/2018, FEBRERO: RAD. 002/2018, 003/2018, 004/2018, 005/2018, 006/2018, 048/2016. MARZO RAD. 007/2018</t>
  </si>
  <si>
    <t>SE VERIFICA EN EL TRIMESSTRE. ABRIL RAD. 051-2015, 008-2018 Y 009-2018 MAYO RAD. .009-2017, 024-2017, 002-2017, 037-2017, 020-2017, 018-2017, 017-2017,  JUNIO RAD. 014-2017, 90-2015 010-2018, 038-2017, 041-2017 y 059-2017</t>
  </si>
  <si>
    <t>SE VERIFICA EN EL TRIMESTRE JULIO RAD. 019-2017; AGOSTO RAD. 013-2018, 012-2018, 023-2017, 013-2018, 002-2017, SEPTIEMBRE RAD. 001-2017, 017-2017, 042-2017, 014-2018, 048-2018,, 036-2017</t>
  </si>
  <si>
    <t xml:space="preserve">SE VERIFICA EN EL MES DE OCTUBRE RAD. 016-18, 017-18, 018-18, 019-18, 020-18, 015-18 Y NOVIEM RAD. 021 AL 032 / 18 </t>
  </si>
  <si>
    <t xml:space="preserve">Proferir decisiones de primera instancia y/o autos de archivo dentro de los procesos disciplinarios </t>
  </si>
  <si>
    <t>(Nº de decisiones de primera instancia y/o autos de archivo proferidos / Nº de procesos activos) * 100</t>
  </si>
  <si>
    <t>SE VERIFICA EN EL TRIMESTRE ENERO: RAD. 004/2016, 071/2015, 051/2016, 002/2016, 093/2015, FEBRERO 095/2015 MARZO 016/2014</t>
  </si>
  <si>
    <t>SE VERIFICA EN EL TRIMESTRE ABRIL RAD. 027-2016, 018-2015 Y 029-2015 MAYO RAD. 009-2014 Y 003-2014 JUNIO RAD. 040-2017, 083-2015, 044-2014, 048-2016 Y 039-2017</t>
  </si>
  <si>
    <t>SE VERIFICA EN EL TRIMESTRE JULIO RAD. 039-2016, 006-2018, 045-2014, AGOSOT RAD. 058-2017, 064-2015,013-2016 Y SEP DAR. 032-2017, 048-2014</t>
  </si>
  <si>
    <t>SE VERIFICA EN OCT RAD. 60-2017 Y NOV RAD. 013-18, 014-18, 022-17, 014-18, 001-17, 015-17, 026-17. EN DICIEMBRE RAD. 036-2016</t>
  </si>
  <si>
    <t>Informe diligenciado y presentado</t>
  </si>
  <si>
    <t>Presentar el Informe de Control Interno contable a la Contaduría General de la Nación según Resolución 357 de 2008.</t>
  </si>
  <si>
    <t>Atender  en forma oportuna requerimientos y visitas de los  Organismos de Control</t>
  </si>
  <si>
    <t>( Nº de visitas atendidas / Nº de visitas recibidas ) * 100</t>
  </si>
  <si>
    <t>SE VERIFICA EN EL TRIMESTRE FEBRERO: 1431, 1524 1780 MARZO: 2322, 2455, 2556</t>
  </si>
  <si>
    <t>SE VERIFICA TRIMESTRE ABRIL 3928 FISCALIA, 4028 C.I. ALCALDIA MAYO 5335 PROCURADURIA JUNIO 5991 FISCALIA</t>
  </si>
  <si>
    <t>SE VERIFICA EN EL TRIMESTRE EN JULIO RAD. 8362 PROCURAD. 8162 JUZGADO SEPTIMO Y SEPTIEMBRE RAD. 9690 FISCALIA</t>
  </si>
  <si>
    <t xml:space="preserve">SE VERIFICA VISITA PROCURADURIA EN DICIEMBRE </t>
  </si>
  <si>
    <t>Realizar revisiones bimestrales a los expedientes disciplinarios para darles impulso oportuno y evitar vencimiento de terminos</t>
  </si>
  <si>
    <t xml:space="preserve">Nº de revisiones realizadas </t>
  </si>
  <si>
    <t>SE VERIFIFICA ACTAS DE REUNION 25/01, MARZO: 01/03</t>
  </si>
  <si>
    <t>SE VERIFICA ACTAS DE REUNION MAYO 04</t>
  </si>
  <si>
    <t>SE VERIFICA ACTAS DE REUNION AGOSTO 03</t>
  </si>
  <si>
    <t>SE VERIFICA ACTA  DE REUNION OCTUBRE 19 Y EN NOVIEM 23. Y EN DICIEMBRE EL DIA 14</t>
  </si>
  <si>
    <t>Control urbano</t>
  </si>
  <si>
    <t xml:space="preserve">
Profesional Especializado
</t>
  </si>
  <si>
    <t>Hacer seguimiento al cumplimiento de la normatividad urbanística.</t>
  </si>
  <si>
    <t>Humanos: Profesional especializado, judicantes, personal de apoyo
Tecnológicos: Equipos de cómputo, impresora.
Infraestructura física para el desarrollo de las actividades
Medios de transporte
Papelería y herramientas de oficina</t>
  </si>
  <si>
    <t xml:space="preserve">Hacer seguimiento a las solicitudes de la comunidad y/o entidades, en cumplimiento a las normas establecidas en el POT vigente y demás normas concordantes, </t>
  </si>
  <si>
    <t>( Nº de seguimientos ejecutados / Nº de seguimientos radicados)* 100</t>
  </si>
  <si>
    <t>SE VERIFICAN ACTUACIONES SEGUN RAD. ENERO 14595, 14981, 12886, 11591, 13701, 15172, 18301, 34041, 39381, 4031, 4147, 42781, 40561, 44991, 14595, 10990, 13602 DE 2017, 491/18 FEBRERO 4499, 12886, 6447, 6528, 7075, 7457, 7579 DE 2017, 1524, 1622, 2015, 2020, 2073 DE 2018 MARZO 2907/18</t>
  </si>
  <si>
    <t xml:space="preserve">SE VERIFICAN ACTUAIOENS JULIO RAD. 7513, 7722, 8521, 8574, 7883, 8236, AGOSTO RAD. 8995, 8521, 8574 SEP RAD. 9449, 9618, 9688, 9780, 1047, 9297, </t>
  </si>
  <si>
    <t>Realizar seguimiento al cumplimiento del plan de mejoramiento institucional</t>
  </si>
  <si>
    <t xml:space="preserve">Nº de verificaciones realizadas </t>
  </si>
  <si>
    <t>SE VERIFICA AGOSTO RAD. 8929 Y SEPT RAD. 9297, 10181, 9449, 9618, 9688, 9780</t>
  </si>
  <si>
    <t>Hacer seguimiento al cumplimiento de las normas vigentes respecto de los actos administrativos proferidos por las Curadurías Urbanas y la Oficina de Planeación Municipal de Floridablanca</t>
  </si>
  <si>
    <t xml:space="preserve">Nº de visitas realizadas </t>
  </si>
  <si>
    <t>Cargar en el Sistema Estatal de Contratación Pública (SECOP) toda la información relacionada con la contratación administrativa</t>
  </si>
  <si>
    <t>SE VERIFICA ACTUAIONES JULKIO RAD. 4357, 8232, 8521 AGOSRO RAD. 8217,  PE 4685</t>
  </si>
  <si>
    <t>Espacio público</t>
  </si>
  <si>
    <t>Verificar el cumplimiento de la gestión de la Oficina de Planeación y de la Secretaría del Interior frente al Espacio Público.</t>
  </si>
  <si>
    <t xml:space="preserve">Realizar seguimiento a las acciones de recuperación del espacio público efectuadas por la Administración Municipal, frente a las solicitudes de la comunidad </t>
  </si>
  <si>
    <t>(N° de publicaciones realizadas / N° de contratos suscritos) * 100</t>
  </si>
  <si>
    <r>
      <rPr>
        <sz val="10"/>
        <color rgb="FF000000"/>
        <rFont val="Calibri"/>
        <family val="2"/>
      </rPr>
      <t>(N° de acompañamientos realizados / N° de acompañamientos solicitados)*100</t>
    </r>
  </si>
  <si>
    <t>Administrar el Sistema Integral de Gestión del Empleo Público (SIGEP)</t>
  </si>
  <si>
    <t>(N° de hojas de vida dadas de alta y actualizadas / N° total de funcionarios y contratistas) * 100</t>
  </si>
  <si>
    <t>SE EVIDENCIAN ACTUACIONES SEGUN RAD. ENERO 1370, 1552, 3314, 10990 DE 2017 FEBRERO 6447, 7027, 7028, 7428, 15241, 8800 DE 2017 2015, 2020, 2070 DE 2018 MARZO 2746 Y 2654 DE 2018</t>
  </si>
  <si>
    <t>SE EVIDENCIAS ACTUAIONES JULIO RAD. 6885, 7038, 7386, 620, 2015, 7694, 6195, 7937 AGOSTO RAD. 8681, SEPT RAD 6447, 7112, 7428, 620</t>
  </si>
  <si>
    <t>Hacer acompañamientos solicitados por la Administración Municipal o la comunidad, a las acciones programadas por el Municipio para la recuperación y/o disfrute del espacio público.</t>
  </si>
  <si>
    <r>
      <rPr>
        <sz val="10"/>
        <color rgb="FF000000"/>
        <rFont val="Calibri"/>
        <family val="2"/>
      </rPr>
      <t>(N° de acompañamientos realizados / N° de acompañamientos solicitados)*100</t>
    </r>
  </si>
  <si>
    <t>Patrimonio inmueble</t>
  </si>
  <si>
    <t>Verificar el cumplimiento de la misión del BIF en relación al control y administración del patrimonio inmueble.</t>
  </si>
  <si>
    <t>Humanos: Personero delegado, Director de gestión administrativa y financiera, Profesional especializado, profesional universitario, judicantes, personal de apoyo
Tecnológicos: Equipos de cómputo, impresora.
Infraestructura física para el desarrollo de las actividades
Medios de transporte
Papelería y herramientas de oficina</t>
  </si>
  <si>
    <t>Requerir al Banco Inmobiliario de Floridablanca relación de bienes con la situación jurídica</t>
  </si>
  <si>
    <t xml:space="preserve">relacion de bienes </t>
  </si>
  <si>
    <t>SE EVIDENCIAN ACTUACIIONES SEGUN RAD. ENERO 2654/17, 3314/17 FEBRERO 8913/17, 2020/18, 2030/18 MARZO 2122/18 2654/18</t>
  </si>
  <si>
    <t>SE EVIDENCIAS ACTUAIONES JULIP PE 4357, AGOSTO PE 4685, PLAN DE ACCION Y SEPT RAD. 9673</t>
  </si>
  <si>
    <t>Revisar el inventario de los bienes inmuebles de propiedad del Municipio para verificar el estado, uso y aprovechamiento de los mismos</t>
  </si>
  <si>
    <t>Realizar el seguimiento a los ingresos corrientes de libre destinación del Municipio de Floridablanca, para constatar que los giros realizados a la Personería correspondan con lo establecido en la ley</t>
  </si>
  <si>
    <t>Nº de seguimientos realizados</t>
  </si>
  <si>
    <t>Rendir los informes a las entidades competentes de las actividades propias del proceso financiero</t>
  </si>
  <si>
    <t>(Nº de informes rendidos / Nº de informes solicitados) * 100</t>
  </si>
  <si>
    <t xml:space="preserve">SE EVIDENICAS ATUAIONES JULIO RAD. 6731, 7694, 4922 AGOSSTO PE 4685, 8894, 8499, PLAN ACCION, 9192, 9327, 4685 SSEPT PLAN ACCION, 9192, </t>
  </si>
  <si>
    <t>Solicitar a las universidades el apoyo de estudiantes de práctica para las áreas que lo requieran.</t>
  </si>
  <si>
    <t>(Nº de estudiantes de universidad brindando apoyo a la entidad / Nº de estudiantes de universidad requeridos y solicitados en convenio) * 100</t>
  </si>
  <si>
    <t>Solicitar a los colegios el apoyo de estudiantes de práctica para las diferentes áreas que lo requieran</t>
  </si>
  <si>
    <t>(Nº de estudiantes de colegio brindando apoyo a la entidad / Nº de estudiantes de colegio requeridos y solicitados en convenio) * 100</t>
  </si>
  <si>
    <t xml:space="preserve">Nº de seguimientos realizados </t>
  </si>
  <si>
    <t>SE VERIFICAN JULIO PE 4357 AGOSTO PE 4685, 8894, 8923, PLAN ACCION, 9192, 9327 4685 SEPT. RAD. 9327</t>
  </si>
  <si>
    <t>Servicios Públicos</t>
  </si>
  <si>
    <t xml:space="preserve">
Profesional Universitario</t>
  </si>
  <si>
    <t xml:space="preserve">Orientación al usuario para que se cumpla el contrato de condiciones uniformes que tiene suscrito con las empresas prestadoras de servicios públicos. </t>
  </si>
  <si>
    <t>Hacer seguimiento a las solicitudes y/o quejas radicadas en cuanto a la prestacion de los servicios publicos en el Municipio de Floridablanca</t>
  </si>
  <si>
    <t>(Nº de intervenciones realizadas / Nº de intervenciones radicadas) * 100</t>
  </si>
  <si>
    <t>SE EVIDENIAN ACTUACIONES SEGUN RAD. ENERO 96, 103, 106, 225 724 DE 2018 FEBRERO 1159/18 MARZO 2434, 2440 DE 2018</t>
  </si>
  <si>
    <t>SE VERIFICA EN JULIO RAD. PE 7227</t>
  </si>
  <si>
    <t>Alumbrado Público</t>
  </si>
  <si>
    <t>Realizar seguimiento al cumplimiento de los programas de expansión y reposición de las redes de alumbrado público y al recaudo de la contribución que financia los gastos que genera su prestación.</t>
  </si>
  <si>
    <t>Hacer seguimiento a las solicitudes y/o quejas radicadas en cuanto a el Alumbrado Público.</t>
  </si>
  <si>
    <t>SE EVIDENIAN ACTUACIONES SEGUN RAD. ENERO 737/18 FEBRERO 1159/18</t>
  </si>
  <si>
    <t xml:space="preserve">Hacer seguimiento al recaudo de la contribución de alumbrado público </t>
  </si>
  <si>
    <t>SE EVIDENIAN ACTUACIONES SEGUN RAD. EN COMENTARIOS</t>
  </si>
  <si>
    <t>Tasa Bomberil</t>
  </si>
  <si>
    <t>Profesional Universitario</t>
  </si>
  <si>
    <t>Realizar seguimiento al comportameinto del recaudo de la tasa bomberil</t>
  </si>
  <si>
    <t>Humanos:  profesional universitario
Tecnológicos: Equipos de cómputo, impresora.
Infraestructura física para el desarrollo de las actividades
Medios de transporte
Papelería y herramientas de oficina</t>
  </si>
  <si>
    <t>Hacer seguimiento al recaudo de la tasa bomberil</t>
  </si>
  <si>
    <t>Profesional Especializado</t>
  </si>
  <si>
    <t>DGAF</t>
  </si>
  <si>
    <t>(N° de publicaciones  realizadas / N° de requerimientos a publicar)*100</t>
  </si>
  <si>
    <t>(N° de criterios cumplidos/ N° criterios requeridos)*100</t>
  </si>
  <si>
    <t>ACTIVIDAD</t>
  </si>
  <si>
    <t>Publicar en el sitio WEB de trasnparencia y accceso a la información pública</t>
  </si>
  <si>
    <t xml:space="preserve">Realizar los requerimientos de accesibilidad </t>
  </si>
  <si>
    <t>Cumplir con llos requerimiento de usabilidad</t>
  </si>
  <si>
    <t>Elaboarar conjunto de datos de Registro de publicaciones</t>
  </si>
  <si>
    <t>Elaborar conjunto de datos de indice de información clasificada y reservada</t>
  </si>
  <si>
    <t>Elaboara conjunto de datos de el registro de activos de información</t>
  </si>
  <si>
    <t>PDDH</t>
  </si>
  <si>
    <t>Mantener Actualizardo el conjunto de  los datos abiertos de Victimas</t>
  </si>
  <si>
    <t>Mantener Actualizardo el conjunto de  los datos abiertos de Veedurias</t>
  </si>
  <si>
    <t>CI</t>
  </si>
  <si>
    <t>Realizar seguimiento a los datos abertos publicados</t>
  </si>
  <si>
    <t>No de Seguimientos realizados</t>
  </si>
  <si>
    <t>No. De publicaciones realizadas en la www.datos.gov.co</t>
  </si>
  <si>
    <t>No. De actualizaciones realziadas a Victimas</t>
  </si>
  <si>
    <t>No. De actualizaciones realziadas a Veedurias</t>
  </si>
  <si>
    <t xml:space="preserve">No de actividades realizadas </t>
  </si>
  <si>
    <t>Realizar  actividades en la rendición de cuentas con los lineamientos de medios electronicos http://estrategia.gobiernoenlinea.gov.co/623/articles-8248_lineamientos_rendicion.pdf</t>
  </si>
  <si>
    <t>Mantener el formulario en la pagina WEB de PQR</t>
  </si>
  <si>
    <t>Formato PQR actualizado</t>
  </si>
  <si>
    <t>crear un enlace para que los usuarios visualicen los PQR en la pagina</t>
  </si>
  <si>
    <t>Enlace realizado</t>
  </si>
  <si>
    <t>Realizar inscripcion en SUIT e inscribir tramites</t>
  </si>
  <si>
    <t>No. Tramites publicados / total de tramites inscritos</t>
  </si>
  <si>
    <t>Crear link de encuesntas de satisfacción en la pagina WEB</t>
  </si>
  <si>
    <t>Link de encuesta publicado</t>
  </si>
  <si>
    <t>Realizar PET</t>
  </si>
  <si>
    <t>Plan PETI</t>
  </si>
  <si>
    <t>Realizar seguimiento</t>
  </si>
  <si>
    <t>No. De seguimientos realizados</t>
  </si>
  <si>
    <t>Realizar catalogo de servicios TI</t>
  </si>
  <si>
    <t>No. catalogo de servicios TI</t>
  </si>
  <si>
    <t>Realizar catalogo de Componenetes</t>
  </si>
  <si>
    <t>No. Catalogos</t>
  </si>
  <si>
    <t>Realizar clausura en contratos</t>
  </si>
  <si>
    <t>No. De contratos con clausura/No. Total de contratos realizados</t>
  </si>
  <si>
    <t>Realizar una arquitectura de servicios tegnologicos</t>
  </si>
  <si>
    <t>arquitectura de servicios tegnologicos</t>
  </si>
  <si>
    <t>programa de disposicion  final de los residuos tecnologicos</t>
  </si>
  <si>
    <t>realizar programa de disposicion  final de los residuos tecnologicos</t>
  </si>
  <si>
    <t xml:space="preserve"> implementar  procesos de operación y mantenimiento preventivo y correctivo de los servicios tecnológicos, la Entidad</t>
  </si>
  <si>
    <t xml:space="preserve"> Realizar actividades en la entidad en materia de apropiación de la Estrategia de Gobierno en línea</t>
  </si>
  <si>
    <t xml:space="preserve">Realizar un  Diagnóstico del uso y apropiación de TI en la entidad. </t>
  </si>
  <si>
    <t>Mantener la politica de reducción del uso del papel</t>
  </si>
  <si>
    <t>Realizar plan de seguridad y privacidad de la información</t>
  </si>
  <si>
    <t>Plan de seguridad y privacidad de la información</t>
  </si>
  <si>
    <t>No. De Seguimiento a la policitica del cero papel</t>
  </si>
  <si>
    <t>No. De Procesos implementados y registrarlos en hoja de vida del equipo</t>
  </si>
  <si>
    <t xml:space="preserve">Realizar un diagnostico  el estado actual de la  infraestructura tecnológica para desarrollar el plan de transición del protocolo IPv4 a IPv6. </t>
  </si>
  <si>
    <t>Diagnostico</t>
  </si>
  <si>
    <t>Realizar activos de información de la entidad</t>
  </si>
  <si>
    <t xml:space="preserve">Realizar plan  los riesgos de seguridad y privacidad de la información </t>
  </si>
  <si>
    <t xml:space="preserve">plan  los riesgos de seguridad y privacidad de la información </t>
  </si>
  <si>
    <t>Realizar capacitación sensibilización y comunicación de las políticas y buenas prácticas y divulgar las policticas</t>
  </si>
  <si>
    <t xml:space="preserve">No.de capacitaciones de sensibilización y comunicación de las políticas y buenas prácticas y divulgar las policticas </t>
  </si>
  <si>
    <t>DGAF  Y CI</t>
  </si>
  <si>
    <t>implementación de acciones de mejora continua que garanticen el cumplimiento del plan de seguridad y privacidad de la Información, la entidad:</t>
  </si>
  <si>
    <t>No. De acciones de mejoras</t>
  </si>
  <si>
    <t>REALIZAR correcciones de vulnerabilidades luego de ser reportadas por el COLCERT</t>
  </si>
  <si>
    <t xml:space="preserve">socializar cada uno de los valores del coigo de integridad </t>
  </si>
  <si>
    <t>realizar  evaluación y encuensta del evento</t>
  </si>
  <si>
    <t>seguimiento de la implementación de la caja de herramientas</t>
  </si>
  <si>
    <t>No. De valores socializados/ No. De valores a implementar</t>
  </si>
  <si>
    <t>No. De encuesta y evaluaciones realizadas</t>
  </si>
  <si>
    <t>Realizar docuemnto con roles, capacidades y responsabilidades</t>
  </si>
  <si>
    <t>Documento</t>
  </si>
  <si>
    <t>Coordinadora de Atención al Ciudadano</t>
  </si>
  <si>
    <t>IMPLEMENTAR SELLO DE PRIORITARIO</t>
  </si>
  <si>
    <t>Realizar caracterización de ls ciudadanos, usuarios y grupos de interes</t>
  </si>
  <si>
    <t xml:space="preserve">No. de personas caracterizadas /No de personas atendias  </t>
  </si>
  <si>
    <t>Cordinadora de Atención al Ciudadano</t>
  </si>
  <si>
    <t>Realizar encuestas de satisfacción, recopilarlas, analizarlas y tabularla la información</t>
  </si>
  <si>
    <t>Tabular las encuestas y sacar informe semestralmente de las esncuestas de satisfacción y socializarlas en el comité</t>
  </si>
  <si>
    <t>Realizar  política de Transparencia, Participación y Servicio al Ciudadano</t>
  </si>
  <si>
    <t xml:space="preserve"> política de Transparencia, Participación y Servicio al Ciudadano</t>
  </si>
  <si>
    <t xml:space="preserve">Realizar la socializacion de los resultados </t>
  </si>
  <si>
    <t xml:space="preserve">informe de rendicion de cuentas </t>
  </si>
  <si>
    <t>REALIZAR PROPAGANDA POR LA PAGINA WEB, FACEBOOK Y TWITTER</t>
  </si>
  <si>
    <t>Se emplea en  GD</t>
  </si>
  <si>
    <t xml:space="preserve">se socializara en el comité institucional de desarrollo administrativo - febrero 2019 - CI </t>
  </si>
  <si>
    <t>CONTROL INTERNO</t>
  </si>
  <si>
    <t>MAPA DE RIESGOS SOCIALIZADO</t>
  </si>
  <si>
    <t>CI  DGAF</t>
  </si>
  <si>
    <t>REALIZAR Y PUBLICAR EN LA PAGINA WEB EL SEGUI8MIENTO MAPA RIESGOS DE CORRUPCION</t>
  </si>
  <si>
    <t>MAPA DE RIESGOS PUBLICADO</t>
  </si>
  <si>
    <t>PDDH - PDDH- CI- DGAF- PA</t>
  </si>
  <si>
    <t>REALIZAR EL MAPA DE RIESGOS DE CORRUPCION CON LOS RESPONSABLES PROCESOS</t>
  </si>
  <si>
    <t>MAPA DE RIESGOS FORMULADO</t>
  </si>
  <si>
    <t>No. de usarios Caracterización / No. de usuarios atendidos</t>
  </si>
  <si>
    <t>Directora de Gestión Administrativa y Financiera</t>
  </si>
  <si>
    <t xml:space="preserve">Realizar un diagnostico de capacidades y entornos con el fin de evaluar aspectos como Talento Humano (Conocimientos, Capacitacion, Experiencia y Manejo de Reecursos economicos), Servicios Prestados, Cultura Organizacional </t>
  </si>
  <si>
    <t>No. de diagnosticos realizados / No. de Evaluaciones realizadas</t>
  </si>
  <si>
    <t xml:space="preserve"> identificar los problemas mas frecuentes de cada grupo de valor</t>
  </si>
  <si>
    <t xml:space="preserve">Dependencias gestoras y Control Interno </t>
  </si>
  <si>
    <t xml:space="preserve">Realizar e implementar el Mapa de Riesgos Institucional con el fin de identificar los riesgos y tramites para mitigarlos </t>
  </si>
  <si>
    <t>Hacer Mapa de Riesgos Institucional Año 2019</t>
  </si>
  <si>
    <t xml:space="preserve">Formular el PAAC </t>
  </si>
  <si>
    <t xml:space="preserve">Hacer el Plan Anticorrupción y de Atención al Ciudadano </t>
  </si>
  <si>
    <t xml:space="preserve">Personero Municipal </t>
  </si>
  <si>
    <t xml:space="preserve">Formular el Plan de Acción Institucional </t>
  </si>
  <si>
    <t xml:space="preserve">Plan de Acción Formulado </t>
  </si>
  <si>
    <t>Dirección de Gestión Administrativa y Financiera</t>
  </si>
  <si>
    <t xml:space="preserve">Publicar el Plan de Acción Institucional </t>
  </si>
  <si>
    <t xml:space="preserve">Plan de Acción Publicado </t>
  </si>
  <si>
    <t xml:space="preserve">Publicar el plan anual de adquisiones </t>
  </si>
  <si>
    <t xml:space="preserve">Plan anual de adquisiones publicado </t>
  </si>
  <si>
    <t>Al día</t>
  </si>
  <si>
    <t>1 año</t>
  </si>
  <si>
    <t>REGISTRAR LOS TRAMITES Y PROCEDIMIENTOS ADOPTADOS EN LA ENTIDAD EN LA PLATAFORMA SUIT</t>
  </si>
  <si>
    <t xml:space="preserve">NO. DE TRAMITES REGISTRADOS / NO. TRAMITES IDENTIFICADOS </t>
  </si>
  <si>
    <t>DIRECCION DE GESTION ADMINISTRATIVA Y FINANCIERA</t>
  </si>
  <si>
    <t xml:space="preserve">FORMULAR LA ESTRATEGIA DE RACIONALIZACION DE TRAMITES Y REALIZAR EL REGISTRO EN LA PLATAFORMA SUIT </t>
  </si>
  <si>
    <t>ESTRATEGIA FORMULADA</t>
  </si>
  <si>
    <t>EXPEDIR RESOLUCION CON LA REGLAMENTACION DE TRAMITES  Y PUBLICARLA EN LA PAGINA WEB DE LA ENTIDAD</t>
  </si>
  <si>
    <t>RESOLUCION EXPEDIDA Y PUBLICADA</t>
  </si>
  <si>
    <t>CAMPAÑAS DE DIFUSION REALIZADA</t>
  </si>
  <si>
    <t xml:space="preserve">NO. DE PERSONAS ATENDIDAS / NO. DE FICHOS REPARTIDOS </t>
  </si>
  <si>
    <t xml:space="preserve">COORDINADOR DE ATENCION AL CIUDADANO </t>
  </si>
  <si>
    <t>HERRAMIENTA DE DRIVE PUBLICADA EN LA PAGINA WEB</t>
  </si>
  <si>
    <t>PUBLICAR LA HERRAMIENTA DEL DRIVE DONDE SE CENTRAN LAS PQRS CON EL FIN DE QUE LOS USUARIOS PUEDAN VERIFICAR LA RUTA DE LA PETICION</t>
  </si>
  <si>
    <t>SE REALIZARA POLITICA DE TRATAMIENTO DE DATOS PERSONALES  Y SE PUBLICARA EN LA PAGINA WEB DE LA ENTIDAD</t>
  </si>
  <si>
    <t>POLITICA ELABORADA Y PIBLICADA</t>
  </si>
  <si>
    <t>REALIZAR BANCO DE DATOS MANUAL DE LOS USUARIOS</t>
  </si>
  <si>
    <t>NUMERO DE DATOS ALIMENTADOS/ USUARIOS ATENDIDOS</t>
  </si>
  <si>
    <t xml:space="preserve">BACKUP REALIZADO </t>
  </si>
  <si>
    <t>REALIZAR UN BACKUP TRIMESTRAL  DE LA INFORMACION  DE TODAS LAS DEPENDENCIAS</t>
  </si>
  <si>
    <t>NO. PETICIONES PRIORIZADAS / NO. DE PETICIONES PRIORITARIAS</t>
  </si>
  <si>
    <t>REALIZAR INFORME DE PQRS</t>
  </si>
  <si>
    <t>INFORMES REALIZADOS</t>
  </si>
  <si>
    <t xml:space="preserve">REALIZAR CAPACITACION DE POLITICA DE ATENCION AL CIUDADANO </t>
  </si>
  <si>
    <t>CAPACITACION REALIZADA</t>
  </si>
  <si>
    <t xml:space="preserve">HACER SEGUIMIENTO A LAS ACTIVIDADES PLASMADAS EN EL PLAN DE ACCION Y PLANES ESTRATEGICOS </t>
  </si>
  <si>
    <t xml:space="preserve">NO. DE SEGUIMIENTOS REALIZADOS/ NO. DE SEGUIMIENTOS PROGRAMADOS </t>
  </si>
  <si>
    <t xml:space="preserve">HACER SEGUIMIIENTO AL MAPA DE RIESGOS INSTITUCIONAL </t>
  </si>
  <si>
    <t xml:space="preserve">SEGUIMIENTO REALIZADO </t>
  </si>
  <si>
    <t>EJECUTAR EL PLAN DE AUDITORIAS</t>
  </si>
  <si>
    <t>NO. DE AUDITORIAS REALIZADAS / NO. DE AUDITORIAS PROGRAMADAS</t>
  </si>
  <si>
    <t xml:space="preserve">HACER SEGUIMIENTO AL MAPA DE RIESGOS DE ANTICORRUPCION </t>
  </si>
  <si>
    <t xml:space="preserve">NUMERO DE SEGUIMIENTOS REALIZADOS </t>
  </si>
  <si>
    <t>HACER SEGUIMIENTO AL CUMPLIMIENTO DE LA LEY 1712 DE 2014  - LEY DE TRANSPARENCIA</t>
  </si>
  <si>
    <t xml:space="preserve">SEGUIMIENTOS REALIZADOS </t>
  </si>
  <si>
    <t>REALIZAR EL INFORME ANUAL DE LA FUNCION PUBLICA</t>
  </si>
  <si>
    <t>INFORME REALIZADO</t>
  </si>
  <si>
    <t xml:space="preserve">REALIZAR LOS INFORMES PORMENORIZADOS DE CONTROL INTERNO </t>
  </si>
  <si>
    <t xml:space="preserve">INFORMES REALIZADOS </t>
  </si>
  <si>
    <t>Dirección de gestión Administrativa y Financiera</t>
  </si>
  <si>
    <t>Realizar el presupuesto de la entidad</t>
  </si>
  <si>
    <t>Presupuesto Aprobado</t>
  </si>
  <si>
    <t>Realizar la desagregacion</t>
  </si>
  <si>
    <t>Presupuesto Desagragado</t>
  </si>
  <si>
    <t xml:space="preserve">Realizar el Anteproyecto y presentar  la Secretaria de Hacienda </t>
  </si>
  <si>
    <t>Anteproyecto</t>
  </si>
  <si>
    <t>Se hace solicitud de los Recursos mensuales  a la Secretaria de Hacienda de los ICLD</t>
  </si>
  <si>
    <t>PAC</t>
  </si>
  <si>
    <t xml:space="preserve">REALIZAR Y PUBLICAR LA POLITICA DE GESTION DOCUMENTAL </t>
  </si>
  <si>
    <t>POLITICA  REALIZADA Y PUBLICADA</t>
  </si>
  <si>
    <t>REALIZAR Y PUBLICAR EL PLAN INSTITUCIONAL DE ARCHIVOS - PINAR</t>
  </si>
  <si>
    <t>PLAN REALIZADO Y PUBLICADO</t>
  </si>
  <si>
    <t xml:space="preserve">REALIZAR EL PROGRAMA DE GESTION DOCUMENTAL </t>
  </si>
  <si>
    <t>PROGRAMA REALIZADO</t>
  </si>
  <si>
    <t>IMPLEMENTAR LAS TABLAS DE RETENCION DOCUMENTAL</t>
  </si>
  <si>
    <t>TABLAS IMPLEMENTADAS</t>
  </si>
  <si>
    <t xml:space="preserve">PUBLICAR LA HERRAMIENTA DEL DRIVE EN LA PAGINA WEB DE LA ENTIDAD </t>
  </si>
  <si>
    <t>HERRAMIENTA PUBLICADA</t>
  </si>
  <si>
    <t xml:space="preserve">IMPLEMENTAR LA CARACTERIZACION DE LOS USUARIOS DE LA ENTIDAD </t>
  </si>
  <si>
    <t>NO. DE USUARIOS PRESENTADOS / NO. DE USUARIOS CARACTERIZADOS</t>
  </si>
  <si>
    <t>CAPACITAR A LOS FUNCIONARIOS EN ATENCION A LA LEY 1712 DE 2014</t>
  </si>
  <si>
    <t>COORDINADOR DE ATENCION AL CIUDADANO</t>
  </si>
  <si>
    <t>PUBLICAR EN LA PAGINA WEB DE LA ENTIDAD INFORMACION SOBRE LA LEY 1712 / 2014</t>
  </si>
  <si>
    <t>INFORMACION PUBLICADA</t>
  </si>
  <si>
    <t>IMPLEMENTAR Y PUBLICAR  LA ENCUESTA DE SATISFACCION AL CIUDADANO EN LA PAGINA WEB DE LA ENTIDAD</t>
  </si>
  <si>
    <t>ENCUESTA IMPLEMENTADA Y PUBLICADA</t>
  </si>
  <si>
    <t>EXPEDIR Y PUBLICAR  EL ACTO ADMINISTRATIVO CON LA INFORMACION RESERVADA Y CLASIFICADA DE LA ENTIDAD</t>
  </si>
  <si>
    <t>ACTO ADMINISTRATIVO EXPEDIDO Y PUBLICADO</t>
  </si>
  <si>
    <t>EXPEDIR Y PUBLICAR  EL ACTO ADMINISTRATIVO DEL ESQUEMA DE PUBLICACION DE LA ENTIDAD</t>
  </si>
  <si>
    <t xml:space="preserve">EXPEDIR Y PUBLICAR  EL ACTO ADMINISTRATIVO EL REGISTRO DE ACTIVOS </t>
  </si>
  <si>
    <t xml:space="preserve">ALIMENTAR LAS ACTIVIDADES EN EL PLAN DE ACCION </t>
  </si>
  <si>
    <t>NO. DE ACTIVIDADES ALIMENTADAS / NO. DE ACTIVIDADES PUBLICADAS</t>
  </si>
  <si>
    <t>TODOS LOS FUNCIONARIOS</t>
  </si>
  <si>
    <t xml:space="preserve">REALIZAR Y PUBLICAR INFORME DE CUMPLIMIEINTO DEL PLAN DE ACCION </t>
  </si>
  <si>
    <t xml:space="preserve">INFORME REALIZADO Y PUBLICADO </t>
  </si>
  <si>
    <t xml:space="preserve">REALIZAR LA POLITICA DE PARTICIPACION CIUDADANA </t>
  </si>
  <si>
    <t xml:space="preserve">POLITICA REALIZADA </t>
  </si>
  <si>
    <t>REALIZAR CAPACITACION A LOS VEEDORES Y VICTIMAS DEL CONFLICTO ARMADO</t>
  </si>
  <si>
    <t>CAPACITACIONES REALIZADAS</t>
  </si>
  <si>
    <t xml:space="preserve">PERSONEROS DELEGADOS </t>
  </si>
  <si>
    <t xml:space="preserve">REALIZAR CRONOGRAMA DE CAPACITACIONES A LOS VEEDORES Y VICTIMAS DEL CONFLICTO ARMADO </t>
  </si>
  <si>
    <t>CRONOGRAMA REALIZADO</t>
  </si>
  <si>
    <t>REALIZAR Y PUBLICAR EL PLAN DE PARTICIPACION EN LA PAGINA WEB DE LA ENTIDAD</t>
  </si>
  <si>
    <t xml:space="preserve">PLAN REALIZADO Y PUBLICADO </t>
  </si>
  <si>
    <t xml:space="preserve">REALIZAR Y PUBLICAR EVALUACION DE LOS RESULTADOS OBTENIDOS EN EL PLAN DE PARTICIPACION </t>
  </si>
  <si>
    <t>EVALUACION PUBLICADA</t>
  </si>
  <si>
    <t>Socializar el resutlado de la rendición de cuentas</t>
  </si>
  <si>
    <t>Realizar la estrategia de rendición de cuentas</t>
  </si>
  <si>
    <t>Estrategia de rendición de cuentas</t>
  </si>
  <si>
    <t>Realizar la rendición a través de facebook like</t>
  </si>
  <si>
    <t>Transmititr la rendición de cuenta en facebook live</t>
  </si>
  <si>
    <t>Publicar un link en la web solicitando información a los usuarios de los temas a tratar en la rendición de cuentas</t>
  </si>
  <si>
    <t>publicar en link los temas</t>
  </si>
  <si>
    <t>Preparar la estrategia para los temas a socializar en la rendición de cuentas</t>
  </si>
  <si>
    <t>Realizar el informe de la rendicion de cuentas</t>
  </si>
  <si>
    <t>Dar respuesta</t>
  </si>
  <si>
    <t>Publicar  resultados en pagina web</t>
  </si>
  <si>
    <t xml:space="preserve">Dirección de gestion Administrativa y Financiera </t>
  </si>
  <si>
    <t xml:space="preserve">Realizar y publicar  informe de  la actividad de rendición de cuentas </t>
  </si>
  <si>
    <t xml:space="preserve">informe publicado </t>
  </si>
  <si>
    <t>No. de informes realizado / No. Informes requeridos</t>
  </si>
  <si>
    <t xml:space="preserve">Plan de Acción realizado </t>
  </si>
  <si>
    <t>politica creada</t>
  </si>
  <si>
    <t>Capacitación realizada</t>
  </si>
  <si>
    <t xml:space="preserve">Manual Creado </t>
  </si>
  <si>
    <t>Provisión realizada</t>
  </si>
  <si>
    <t>Dirección de Gestión Administrativa y Financiera - Personeria Auxiliar</t>
  </si>
  <si>
    <t xml:space="preserve">Realizar e Implementar la Politica de prevención del daño antijuridico </t>
  </si>
  <si>
    <t>politica realizada</t>
  </si>
  <si>
    <t xml:space="preserve">Realizar e Implementar el plan estrategico de talento humano </t>
  </si>
  <si>
    <t>Realizar el plan estrategico de talento humano</t>
  </si>
  <si>
    <t>No. de Actividades Ejecutadas / No. de actividades programadas</t>
  </si>
  <si>
    <t xml:space="preserve">Realizar  y publicar el Plan Anual de vacantes y de previsión de recursos </t>
  </si>
  <si>
    <t>Dirección de gestion administrativa y Financiera</t>
  </si>
  <si>
    <t xml:space="preserve">Plan realizado y publicado </t>
  </si>
  <si>
    <t>Realizar y publicar el plan de capacitación</t>
  </si>
  <si>
    <t xml:space="preserve">Realizar el plan de bienestar e incentivos </t>
  </si>
  <si>
    <t xml:space="preserve">Realizar y publicar el plan de seguridad y salud en el trabajo </t>
  </si>
  <si>
    <t>Diagnostico de capacidad  y entorno</t>
  </si>
  <si>
    <t>Diagnotico</t>
  </si>
  <si>
    <t>Continuar con  formato para caracterizar a los ciudadanos, usuarios, y grupos de interes de acuerdo a lo requerido</t>
  </si>
  <si>
    <t xml:space="preserve">FORTALECER LA ATENCION PRIORITARIA CON FICHOS DE ATENCIÓN A LOS CIUDADANOS </t>
  </si>
  <si>
    <t>implementaR protocolos de servicio en todos los canales dispuestos para la atención ciudadana</t>
  </si>
  <si>
    <t>PROTOCOLO DE SERVICIOS</t>
  </si>
  <si>
    <t>implementar el  reglamento interno para la gestión de las peticiones y quejas recibidas</t>
  </si>
  <si>
    <t>La    Oficina de Control realiza un informe semestral sobre el cumplimiento de las obligaciones legales por parte de la dependencia de servicio al ciudadano</t>
  </si>
  <si>
    <t>REALIZAR REGLAMENTO</t>
  </si>
  <si>
    <t xml:space="preserve">INFORME SEMESTRAL </t>
  </si>
  <si>
    <t>La entidad cuenta con una encuesta de satisfacción del ciudadano sobre Transparencia y acceso a la información en su sitio Web oficial</t>
  </si>
  <si>
    <t>REALIZAR ENCUESTA DIGITAL</t>
  </si>
  <si>
    <t>CONVOCAR AL GRUPO DE VALOR  PARA REALIZAR Y FORMULAR EL PLAN DE ACCION 2020</t>
  </si>
  <si>
    <t>CONVOCAR</t>
  </si>
  <si>
    <t>PROMOVER CANALES PARA QUE LOS USUARIOS  PARTICIPEN EN LA REALIZAR DEL PLAN DE PARTICIPACION CIUDADA</t>
  </si>
  <si>
    <t>EVALUAR LAS ACTIVIDADES  DEBILIDADES Y FORTALECE QUE SE ESTABLEN EN PLAN DE PARTICIPACION CIUDADANO</t>
  </si>
  <si>
    <t>EVALUACION</t>
  </si>
  <si>
    <t>realizar un normagrama con la informacion de talento humano</t>
  </si>
  <si>
    <t>Realizar el plan  estrategico de Talento humano  de  acuerdo a las directris de la Función PUBLICA Y CNSC</t>
  </si>
  <si>
    <t>Normagrama</t>
  </si>
  <si>
    <t>Plan Estrategico  de Talento Humano</t>
  </si>
  <si>
    <t>Realizar  Reinducion</t>
  </si>
  <si>
    <t xml:space="preserve">Realizar visitas y seguimientos a las inspecciones de policia para verificar la legalidad de las acciones y debido proceso a solicitud de la procuraduria y/o de oficio, a solicitud de las partes en los procesos policivos </t>
  </si>
  <si>
    <t>Ejerecer Seguimientos a las funciones preventivas realizadas en la vigencia 2017, 2018 y 2019</t>
  </si>
  <si>
    <t>Seguimiento al Plan de Desarrollo Municipal 2020-2023</t>
  </si>
  <si>
    <t>Hacer seguimiento al administracion municipal frente a las denuncias de la comunidad y  la  administracion y custodia  de los bienes inmuebles de propiedad del  Municipio de Floridablanca</t>
  </si>
  <si>
    <t xml:space="preserve">
Profesional Especializado  Personero Delegado en la Vigilancia  Administrativa</t>
  </si>
  <si>
    <t>Intervenir ante las autoridades competentes para el cumplimiento de los fallos policivos a solicitud de los ciudadanos y de oficio</t>
  </si>
  <si>
    <t xml:space="preserve">Hacer seguimiento al cumplimiento de las sentencias de acciones populares siempre y cuando hayan sido  debidamente notificas y se encuentren en el inventario de la Personeria Municipal de Floridablanca </t>
  </si>
  <si>
    <t>Hacer la socialización de resultados al Concejo Municipal de Floridablanca y a la comunidad en general, sobre las observaciones derivadas del seguimiento a la ejecución del Plan de Desarrollo</t>
  </si>
  <si>
    <t>Velar por el cumplimiento de las normas y procesos que rigen la modificación, revision y formulación del POT</t>
  </si>
  <si>
    <t>REALIZAR EL DIAGNOSTICO INTEGRAL DE ARCHIVO, DE ACUERDO CON LA LEY 594 DE 2000</t>
  </si>
  <si>
    <t>DIAGNOSTICO ELABORADO</t>
  </si>
  <si>
    <t>ESTABLECER EL PLAN DE MEJORAMIENTO ARCHIVISTICO, DE ACUERDO CON LA LEY 594 DE 2000</t>
  </si>
  <si>
    <t>PLAN DE MEJORAMIENTO FORMULADO</t>
  </si>
  <si>
    <t>Realizar la induccion cuando se requiera y la reinduccion a los funciones en el mes de julio 2020</t>
  </si>
  <si>
    <t>Secretario Tecnico Comité Conciliacion</t>
  </si>
  <si>
    <t>Realizar y enviar informe a la ANDJE</t>
  </si>
  <si>
    <t xml:space="preserve">Verificar y/o actualizar  Plan de Acción del comité de conciliación </t>
  </si>
  <si>
    <t>Verificar y/o actualizar  política de defensa juridica</t>
  </si>
  <si>
    <t>Realizar capacitacion anual en actualizacion en defensa juridica, daño antijurido y prevencion del daño antijuridico</t>
  </si>
  <si>
    <t>Verificar y/o actualizar  el Manual de Procesos y Procedimientos</t>
  </si>
  <si>
    <t>Verificar y/o actualizar la metodologia para provision contable</t>
  </si>
  <si>
    <t>Comité de Conciliación</t>
  </si>
  <si>
    <t>REALIZAR UNA REUNION POR SEMESTRE (2)</t>
  </si>
  <si>
    <t>ESTUDIAR Y EVALUAR LOS PROCESOS EN CURSO</t>
  </si>
  <si>
    <t xml:space="preserve">procesos evaluados sobre total procesos </t>
  </si>
  <si>
    <t>#DIV/0!</t>
  </si>
  <si>
    <t>IMPLEMENTAR INDICADORES DE EFECTIVIDAD Y CUMPLIMIENTO</t>
  </si>
  <si>
    <t>indicadores implementados</t>
  </si>
  <si>
    <t>REALIZAR EVALUACION DE RESULTADOS</t>
  </si>
  <si>
    <t xml:space="preserve">informe </t>
  </si>
  <si>
    <t>Ficha implementada</t>
  </si>
  <si>
    <t>Implementar ficha tecnica para estudio de casos</t>
  </si>
  <si>
    <t>|</t>
  </si>
  <si>
    <t>PLAN DE ACCIÓN ANUAL 2020</t>
  </si>
  <si>
    <t>PLAN DE ACCIÓN ANUAL2020</t>
  </si>
  <si>
    <t>GOBIERNO DIGITAL 2020</t>
  </si>
  <si>
    <t>INTEGRIDAD 2020</t>
  </si>
  <si>
    <t>DIRECCION Y PLANEACION 2020</t>
  </si>
  <si>
    <t>SERVICIO CIUDADANO 2020</t>
  </si>
  <si>
    <t>CONTROL INTERNO 2020</t>
  </si>
  <si>
    <t>GESTION DOCUMENTAL 2020</t>
  </si>
  <si>
    <t>TRANSPARENCIA 2020</t>
  </si>
  <si>
    <t>DESEMPEÑO INSTITUCIONAL 2020</t>
  </si>
  <si>
    <t>RENDICION DE CUENTAS 2020</t>
  </si>
  <si>
    <t>PARTICIPACION CIUDADANA 2020</t>
  </si>
  <si>
    <t>TRAMITES 2020</t>
  </si>
  <si>
    <t>PRESUPUESTO 2020</t>
  </si>
  <si>
    <t>PLAN ANTICORRUPCION 2020</t>
  </si>
  <si>
    <t>DEFENSA JURIDICA 2020</t>
  </si>
  <si>
    <t>TALENTO HUMANO 2020</t>
  </si>
</sst>
</file>

<file path=xl/styles.xml><?xml version="1.0" encoding="utf-8"?>
<styleSheet xmlns="http://schemas.openxmlformats.org/spreadsheetml/2006/main" xmlns:mc="http://schemas.openxmlformats.org/markup-compatibility/2006" xmlns:x14ac="http://schemas.microsoft.com/office/spreadsheetml/2009/9/ac" mc:Ignorable="x14ac">
  <fonts count="83" x14ac:knownFonts="1">
    <font>
      <sz val="12"/>
      <color rgb="FF000000"/>
      <name val="Calibri"/>
    </font>
    <font>
      <sz val="11"/>
      <color theme="1"/>
      <name val="Calibri"/>
      <family val="2"/>
      <scheme val="minor"/>
    </font>
    <font>
      <sz val="10"/>
      <color rgb="FF000000"/>
      <name val="Arial"/>
      <family val="2"/>
    </font>
    <font>
      <sz val="8"/>
      <color rgb="FF000000"/>
      <name val="Arial"/>
      <family val="2"/>
    </font>
    <font>
      <sz val="10"/>
      <color rgb="FFFFFFFF"/>
      <name val="Arial"/>
      <family val="2"/>
    </font>
    <font>
      <sz val="10"/>
      <color rgb="FFDD0806"/>
      <name val="Arial"/>
      <family val="2"/>
    </font>
    <font>
      <sz val="9"/>
      <color rgb="FF000000"/>
      <name val="Arial"/>
      <family val="2"/>
    </font>
    <font>
      <b/>
      <sz val="8"/>
      <color rgb="FF000000"/>
      <name val="Arial"/>
      <family val="2"/>
    </font>
    <font>
      <sz val="15"/>
      <color rgb="FF000000"/>
      <name val="Arial"/>
      <family val="2"/>
    </font>
    <font>
      <sz val="20"/>
      <color rgb="FF000000"/>
      <name val="Arial"/>
      <family val="2"/>
    </font>
    <font>
      <sz val="12"/>
      <name val="Calibri"/>
      <family val="2"/>
    </font>
    <font>
      <sz val="12"/>
      <color rgb="FF000000"/>
      <name val="Arial"/>
      <family val="2"/>
    </font>
    <font>
      <b/>
      <sz val="10"/>
      <color rgb="FF000000"/>
      <name val="Arial"/>
      <family val="2"/>
    </font>
    <font>
      <sz val="12"/>
      <color rgb="FF0000FF"/>
      <name val="Arial"/>
      <family val="2"/>
    </font>
    <font>
      <b/>
      <sz val="15"/>
      <color rgb="FF0000FF"/>
      <name val="Arial"/>
      <family val="2"/>
    </font>
    <font>
      <b/>
      <sz val="20"/>
      <color rgb="FF0000FF"/>
      <name val="Arial"/>
      <family val="2"/>
    </font>
    <font>
      <b/>
      <sz val="10"/>
      <color rgb="FFFFFFFF"/>
      <name val="Arial"/>
      <family val="2"/>
    </font>
    <font>
      <b/>
      <sz val="12"/>
      <color rgb="FF0000FF"/>
      <name val="Arial"/>
      <family val="2"/>
    </font>
    <font>
      <b/>
      <sz val="9"/>
      <color rgb="FF000000"/>
      <name val="Arial"/>
      <family val="2"/>
    </font>
    <font>
      <b/>
      <sz val="12"/>
      <color rgb="FF000000"/>
      <name val="Arial"/>
      <family val="2"/>
    </font>
    <font>
      <sz val="10"/>
      <name val="Arial"/>
      <family val="2"/>
    </font>
    <font>
      <sz val="8"/>
      <name val="Arial"/>
      <family val="2"/>
    </font>
    <font>
      <b/>
      <sz val="10"/>
      <name val="Arial"/>
      <family val="2"/>
    </font>
    <font>
      <b/>
      <sz val="8"/>
      <color rgb="FF0000FF"/>
      <name val="Arial"/>
      <family val="2"/>
    </font>
    <font>
      <b/>
      <sz val="16"/>
      <color rgb="FF0000FF"/>
      <name val="Arial"/>
      <family val="2"/>
    </font>
    <font>
      <b/>
      <sz val="11"/>
      <color rgb="FF0000FF"/>
      <name val="Arial"/>
      <family val="2"/>
    </font>
    <font>
      <b/>
      <sz val="10"/>
      <color rgb="FF0000FF"/>
      <name val="Arial"/>
      <family val="2"/>
    </font>
    <font>
      <sz val="20"/>
      <color rgb="FFFFFFFF"/>
      <name val="Arial"/>
      <family val="2"/>
    </font>
    <font>
      <b/>
      <sz val="9"/>
      <color rgb="FF0000FF"/>
      <name val="Arial"/>
      <family val="2"/>
    </font>
    <font>
      <sz val="12"/>
      <color rgb="FFFFFFFF"/>
      <name val="Arial"/>
      <family val="2"/>
    </font>
    <font>
      <b/>
      <sz val="15"/>
      <color rgb="FFFFFFFF"/>
      <name val="Arial"/>
      <family val="2"/>
    </font>
    <font>
      <b/>
      <sz val="25"/>
      <color rgb="FF000000"/>
      <name val="Arial"/>
      <family val="2"/>
    </font>
    <font>
      <sz val="20"/>
      <color rgb="FF0000FF"/>
      <name val="Arial"/>
      <family val="2"/>
    </font>
    <font>
      <sz val="11"/>
      <color rgb="FF0000FF"/>
      <name val="Arial"/>
      <family val="2"/>
    </font>
    <font>
      <sz val="10"/>
      <color rgb="FF0000FF"/>
      <name val="Arial"/>
      <family val="2"/>
    </font>
    <font>
      <b/>
      <sz val="12"/>
      <color rgb="FFFF0000"/>
      <name val="Arial"/>
      <family val="2"/>
    </font>
    <font>
      <sz val="10"/>
      <name val="Calibri"/>
      <family val="2"/>
    </font>
    <font>
      <b/>
      <sz val="15"/>
      <color rgb="FFFF0000"/>
      <name val="Arial"/>
      <family val="2"/>
    </font>
    <font>
      <sz val="8"/>
      <color rgb="FFFFFFFF"/>
      <name val="Arial"/>
      <family val="2"/>
    </font>
    <font>
      <sz val="11"/>
      <color rgb="FF000000"/>
      <name val="Arial"/>
      <family val="2"/>
    </font>
    <font>
      <b/>
      <sz val="11"/>
      <color rgb="FF000000"/>
      <name val="Arial"/>
      <family val="2"/>
    </font>
    <font>
      <b/>
      <sz val="8"/>
      <color rgb="FFFFFFFF"/>
      <name val="Arial"/>
      <family val="2"/>
    </font>
    <font>
      <b/>
      <sz val="8"/>
      <name val="Arial"/>
      <family val="2"/>
    </font>
    <font>
      <sz val="9"/>
      <color rgb="FF0000FF"/>
      <name val="Arial"/>
      <family val="2"/>
    </font>
    <font>
      <b/>
      <sz val="7"/>
      <color rgb="FF000000"/>
      <name val="Arial"/>
      <family val="2"/>
    </font>
    <font>
      <b/>
      <sz val="8"/>
      <color rgb="FFFF0000"/>
      <name val="Arial"/>
      <family val="2"/>
    </font>
    <font>
      <sz val="8"/>
      <color rgb="FF0000FF"/>
      <name val="Arial"/>
      <family val="2"/>
    </font>
    <font>
      <b/>
      <sz val="20"/>
      <color rgb="FF000000"/>
      <name val="Arial"/>
      <family val="2"/>
    </font>
    <font>
      <sz val="10"/>
      <color rgb="FF000000"/>
      <name val="Calibri"/>
      <family val="2"/>
    </font>
    <font>
      <sz val="9"/>
      <color rgb="FF000000"/>
      <name val="Arial"/>
      <family val="2"/>
    </font>
    <font>
      <b/>
      <sz val="9"/>
      <color rgb="FF000000"/>
      <name val="Arial"/>
      <family val="2"/>
    </font>
    <font>
      <sz val="14"/>
      <color rgb="FF000000"/>
      <name val="Arial"/>
      <family val="2"/>
    </font>
    <font>
      <b/>
      <sz val="14"/>
      <color rgb="FF000000"/>
      <name val="Arial"/>
      <family val="2"/>
    </font>
    <font>
      <sz val="14"/>
      <color rgb="FF000000"/>
      <name val="Calibri"/>
      <family val="2"/>
    </font>
    <font>
      <b/>
      <sz val="14"/>
      <color rgb="FF000000"/>
      <name val="Calibri"/>
      <family val="2"/>
    </font>
    <font>
      <b/>
      <sz val="10"/>
      <color rgb="FF000000"/>
      <name val="Arial"/>
      <family val="2"/>
    </font>
    <font>
      <sz val="11"/>
      <color theme="1"/>
      <name val="Arial"/>
      <family val="2"/>
    </font>
    <font>
      <sz val="11"/>
      <color rgb="FF002060"/>
      <name val="Arial"/>
      <family val="2"/>
    </font>
    <font>
      <sz val="10"/>
      <color rgb="FF002060"/>
      <name val="Arial"/>
      <family val="2"/>
    </font>
    <font>
      <sz val="12"/>
      <color rgb="FF000000"/>
      <name val="Calibri"/>
      <family val="2"/>
    </font>
    <font>
      <sz val="12"/>
      <color rgb="FF002060"/>
      <name val="Arial"/>
      <family val="2"/>
    </font>
    <font>
      <sz val="12"/>
      <color theme="1"/>
      <name val="Arial"/>
      <family val="2"/>
    </font>
    <font>
      <sz val="10"/>
      <color rgb="FF000000"/>
      <name val="Arial"/>
      <family val="2"/>
    </font>
    <font>
      <b/>
      <sz val="11"/>
      <color rgb="FF002060"/>
      <name val="Arial"/>
      <family val="2"/>
    </font>
    <font>
      <sz val="10"/>
      <name val="Arial"/>
      <family val="2"/>
    </font>
    <font>
      <b/>
      <sz val="10"/>
      <name val="Arial"/>
      <family val="2"/>
    </font>
    <font>
      <sz val="12"/>
      <name val="Calibri"/>
      <family val="2"/>
    </font>
    <font>
      <sz val="12"/>
      <color rgb="FF000000"/>
      <name val="Calibri"/>
      <family val="2"/>
    </font>
    <font>
      <sz val="11"/>
      <name val="Arial"/>
      <family val="2"/>
    </font>
    <font>
      <sz val="8"/>
      <color rgb="FF002060"/>
      <name val="Arial"/>
      <family val="2"/>
    </font>
    <font>
      <sz val="9"/>
      <color rgb="FF002060"/>
      <name val="Calibri"/>
      <family val="2"/>
      <scheme val="minor"/>
    </font>
    <font>
      <sz val="11"/>
      <color rgb="FF002060"/>
      <name val="Arial"/>
      <family val="2"/>
      <charset val="1"/>
    </font>
    <font>
      <b/>
      <sz val="16"/>
      <color rgb="FF000000"/>
      <name val="Arial"/>
      <family val="2"/>
    </font>
    <font>
      <b/>
      <sz val="22"/>
      <color rgb="FF000000"/>
      <name val="Arial"/>
      <family val="2"/>
    </font>
    <font>
      <b/>
      <sz val="18"/>
      <color rgb="FF000000"/>
      <name val="Arial"/>
      <family val="2"/>
    </font>
    <font>
      <sz val="12"/>
      <name val="Arial"/>
      <family val="2"/>
    </font>
    <font>
      <b/>
      <sz val="12"/>
      <name val="Arial"/>
      <family val="2"/>
    </font>
    <font>
      <sz val="12"/>
      <color rgb="FFDD0806"/>
      <name val="Arial"/>
      <family val="2"/>
    </font>
    <font>
      <b/>
      <sz val="14"/>
      <name val="Arial"/>
      <family val="2"/>
    </font>
    <font>
      <sz val="11"/>
      <name val="Arial"/>
      <family val="2"/>
      <charset val="1"/>
    </font>
    <font>
      <sz val="12"/>
      <color theme="1"/>
      <name val="Calibri"/>
      <family val="2"/>
      <scheme val="minor"/>
    </font>
    <font>
      <b/>
      <sz val="15"/>
      <color theme="1"/>
      <name val="Arial"/>
      <family val="2"/>
    </font>
    <font>
      <b/>
      <sz val="24"/>
      <color rgb="FF000000"/>
      <name val="Arial"/>
      <family val="2"/>
    </font>
  </fonts>
  <fills count="56">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B7B7B7"/>
        <bgColor rgb="FFB7B7B7"/>
      </patternFill>
    </fill>
    <fill>
      <patternFill patternType="solid">
        <fgColor rgb="FFBFBFBF"/>
        <bgColor rgb="FFBFBFBF"/>
      </patternFill>
    </fill>
    <fill>
      <patternFill patternType="solid">
        <fgColor rgb="FFFFE599"/>
        <bgColor rgb="FFFFE599"/>
      </patternFill>
    </fill>
    <fill>
      <patternFill patternType="solid">
        <fgColor rgb="FFFF0000"/>
        <bgColor rgb="FFFF0000"/>
      </patternFill>
    </fill>
    <fill>
      <patternFill patternType="solid">
        <fgColor rgb="FFD8D8D8"/>
        <bgColor rgb="FFD8D8D8"/>
      </patternFill>
    </fill>
    <fill>
      <patternFill patternType="solid">
        <fgColor rgb="FF93C47D"/>
        <bgColor rgb="FF93C47D"/>
      </patternFill>
    </fill>
    <fill>
      <patternFill patternType="solid">
        <fgColor rgb="FF9FC5E8"/>
        <bgColor rgb="FF9FC5E8"/>
      </patternFill>
    </fill>
    <fill>
      <patternFill patternType="solid">
        <fgColor rgb="FFD5A6BD"/>
        <bgColor rgb="FFD5A6BD"/>
      </patternFill>
    </fill>
    <fill>
      <patternFill patternType="solid">
        <fgColor rgb="FFFFCC99"/>
        <bgColor rgb="FFFFCC99"/>
      </patternFill>
    </fill>
    <fill>
      <patternFill patternType="solid">
        <fgColor rgb="FF9BBB59"/>
        <bgColor rgb="FF9BBB59"/>
      </patternFill>
    </fill>
    <fill>
      <patternFill patternType="solid">
        <fgColor rgb="FF99CCFF"/>
        <bgColor rgb="FF99CCFF"/>
      </patternFill>
    </fill>
    <fill>
      <patternFill patternType="solid">
        <fgColor rgb="FFFFFF99"/>
        <bgColor rgb="FFFFFF99"/>
      </patternFill>
    </fill>
    <fill>
      <patternFill patternType="solid">
        <fgColor rgb="FFFF99CC"/>
        <bgColor rgb="FFFF99CC"/>
      </patternFill>
    </fill>
    <fill>
      <patternFill patternType="solid">
        <fgColor rgb="FF63AAFE"/>
        <bgColor rgb="FF63AAFE"/>
      </patternFill>
    </fill>
    <fill>
      <patternFill patternType="solid">
        <fgColor rgb="FFB6D7A8"/>
        <bgColor rgb="FFB6D7A8"/>
      </patternFill>
    </fill>
    <fill>
      <patternFill patternType="solid">
        <fgColor rgb="FFF4CCCC"/>
        <bgColor rgb="FFF4CCCC"/>
      </patternFill>
    </fill>
    <fill>
      <patternFill patternType="solid">
        <fgColor rgb="FFA5A5A5"/>
        <bgColor rgb="FFA5A5A5"/>
      </patternFill>
    </fill>
    <fill>
      <patternFill patternType="solid">
        <fgColor rgb="FFF8F2EB"/>
        <bgColor rgb="FFF8F2EB"/>
      </patternFill>
    </fill>
    <fill>
      <patternFill patternType="solid">
        <fgColor rgb="FFCCCCCC"/>
        <bgColor rgb="FFCCCCCC"/>
      </patternFill>
    </fill>
    <fill>
      <patternFill patternType="solid">
        <fgColor theme="0"/>
        <bgColor rgb="FFFFFFFF"/>
      </patternFill>
    </fill>
    <fill>
      <patternFill patternType="solid">
        <fgColor theme="0"/>
        <bgColor rgb="FFB7B7B7"/>
      </patternFill>
    </fill>
    <fill>
      <patternFill patternType="solid">
        <fgColor theme="0"/>
        <bgColor indexed="64"/>
      </patternFill>
    </fill>
    <fill>
      <patternFill patternType="solid">
        <fgColor theme="0"/>
        <bgColor rgb="FF000000"/>
      </patternFill>
    </fill>
    <fill>
      <patternFill patternType="solid">
        <fgColor theme="0"/>
        <bgColor rgb="FF93C47D"/>
      </patternFill>
    </fill>
    <fill>
      <patternFill patternType="solid">
        <fgColor theme="0"/>
        <bgColor rgb="FF9FC5E8"/>
      </patternFill>
    </fill>
    <fill>
      <patternFill patternType="solid">
        <fgColor theme="0"/>
        <bgColor rgb="FFF8F2EB"/>
      </patternFill>
    </fill>
    <fill>
      <patternFill patternType="solid">
        <fgColor theme="0"/>
        <bgColor rgb="FFD5A6BD"/>
      </patternFill>
    </fill>
    <fill>
      <patternFill patternType="solid">
        <fgColor theme="0"/>
        <bgColor rgb="FFFFE599"/>
      </patternFill>
    </fill>
    <fill>
      <patternFill patternType="solid">
        <fgColor theme="0"/>
        <bgColor rgb="FFFF9900"/>
      </patternFill>
    </fill>
    <fill>
      <patternFill patternType="solid">
        <fgColor theme="0"/>
        <bgColor rgb="FFFFFF00"/>
      </patternFill>
    </fill>
    <fill>
      <patternFill patternType="solid">
        <fgColor theme="0"/>
        <bgColor rgb="FFFF0000"/>
      </patternFill>
    </fill>
    <fill>
      <patternFill patternType="solid">
        <fgColor theme="0"/>
        <bgColor rgb="FF00FF00"/>
      </patternFill>
    </fill>
    <fill>
      <patternFill patternType="solid">
        <fgColor theme="0"/>
        <bgColor rgb="FFB6D7A8"/>
      </patternFill>
    </fill>
    <fill>
      <patternFill patternType="solid">
        <fgColor theme="0"/>
        <bgColor rgb="FF999999"/>
      </patternFill>
    </fill>
    <fill>
      <patternFill patternType="solid">
        <fgColor theme="1"/>
        <bgColor rgb="FFFFFFFF"/>
      </patternFill>
    </fill>
    <fill>
      <patternFill patternType="solid">
        <fgColor theme="1"/>
        <bgColor rgb="FF000000"/>
      </patternFill>
    </fill>
    <fill>
      <patternFill patternType="solid">
        <fgColor theme="1"/>
        <bgColor indexed="64"/>
      </patternFill>
    </fill>
    <fill>
      <patternFill patternType="solid">
        <fgColor theme="1"/>
        <bgColor rgb="FF434343"/>
      </patternFill>
    </fill>
    <fill>
      <patternFill patternType="solid">
        <fgColor theme="1"/>
        <bgColor rgb="FF9900FF"/>
      </patternFill>
    </fill>
    <fill>
      <patternFill patternType="solid">
        <fgColor theme="1"/>
        <bgColor rgb="FF666666"/>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rgb="FFC5E0B3"/>
        <bgColor indexed="64"/>
      </patternFill>
    </fill>
    <fill>
      <patternFill patternType="solid">
        <fgColor rgb="FF99FF66"/>
        <bgColor indexed="64"/>
      </patternFill>
    </fill>
    <fill>
      <patternFill patternType="solid">
        <fgColor rgb="FFBDD6EE"/>
        <bgColor indexed="64"/>
      </patternFill>
    </fill>
    <fill>
      <patternFill patternType="solid">
        <fgColor rgb="FF00FFFF"/>
        <bgColor indexed="64"/>
      </patternFill>
    </fill>
    <fill>
      <patternFill patternType="solid">
        <fgColor rgb="FF66FFFF"/>
        <bgColor indexed="64"/>
      </patternFill>
    </fill>
    <fill>
      <patternFill patternType="solid">
        <fgColor rgb="FFFF99FF"/>
        <bgColor indexed="64"/>
      </patternFill>
    </fill>
    <fill>
      <patternFill patternType="solid">
        <fgColor rgb="FFFFFF99"/>
        <bgColor indexed="64"/>
      </patternFill>
    </fill>
    <fill>
      <patternFill patternType="solid">
        <fgColor rgb="FFFFFFFF"/>
        <bgColor indexed="64"/>
      </patternFill>
    </fill>
  </fills>
  <borders count="114">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medium">
        <color rgb="FF002060"/>
      </bottom>
      <diagonal/>
    </border>
    <border>
      <left/>
      <right style="dashed">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thin">
        <color rgb="FF000000"/>
      </left>
      <right style="thin">
        <color rgb="FF000000"/>
      </right>
      <top style="medium">
        <color indexed="64"/>
      </top>
      <bottom/>
      <diagonal/>
    </border>
    <border>
      <left style="thin">
        <color rgb="FF000000"/>
      </left>
      <right style="medium">
        <color indexed="64"/>
      </right>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right style="dashed">
        <color rgb="FF002060"/>
      </right>
      <top/>
      <bottom style="medium">
        <color rgb="FF002060"/>
      </bottom>
      <diagonal/>
    </border>
    <border>
      <left style="thick">
        <color indexed="64"/>
      </left>
      <right style="thick">
        <color indexed="64"/>
      </right>
      <top style="thick">
        <color indexed="64"/>
      </top>
      <bottom/>
      <diagonal/>
    </border>
    <border>
      <left/>
      <right style="thin">
        <color rgb="FF002060"/>
      </right>
      <top style="medium">
        <color theme="4" tint="-0.499984740745262"/>
      </top>
      <bottom/>
      <diagonal/>
    </border>
    <border>
      <left/>
      <right style="thin">
        <color rgb="FF002060"/>
      </right>
      <top/>
      <bottom/>
      <diagonal/>
    </border>
    <border>
      <left/>
      <right style="thin">
        <color rgb="FF002060"/>
      </right>
      <top/>
      <bottom style="hair">
        <color rgb="FF002060"/>
      </bottom>
      <diagonal/>
    </border>
    <border>
      <left/>
      <right style="thin">
        <color rgb="FF002060"/>
      </right>
      <top style="hair">
        <color rgb="FF002060"/>
      </top>
      <bottom/>
      <diagonal/>
    </border>
    <border>
      <left/>
      <right/>
      <top/>
      <bottom style="medium">
        <color indexed="64"/>
      </bottom>
      <diagonal/>
    </border>
    <border>
      <left/>
      <right/>
      <top style="thin">
        <color rgb="FF000000"/>
      </top>
      <bottom style="medium">
        <color indexed="64"/>
      </bottom>
      <diagonal/>
    </border>
    <border>
      <left/>
      <right/>
      <top style="thin">
        <color rgb="FF000000"/>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style="thick">
        <color indexed="64"/>
      </top>
      <bottom/>
      <diagonal/>
    </border>
    <border>
      <left/>
      <right style="thick">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ck">
        <color indexed="64"/>
      </right>
      <top style="medium">
        <color indexed="64"/>
      </top>
      <bottom style="thick">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ck">
        <color indexed="64"/>
      </right>
      <top style="medium">
        <color indexed="64"/>
      </top>
      <bottom style="thick">
        <color indexed="64"/>
      </bottom>
      <diagonal/>
    </border>
    <border>
      <left style="thick">
        <color indexed="64"/>
      </left>
      <right style="thick">
        <color indexed="64"/>
      </right>
      <top style="thick">
        <color indexed="64"/>
      </top>
      <bottom style="medium">
        <color indexed="64"/>
      </bottom>
      <diagonal/>
    </border>
    <border>
      <left style="thick">
        <color indexed="64"/>
      </left>
      <right/>
      <top style="medium">
        <color indexed="64"/>
      </top>
      <bottom/>
      <diagonal/>
    </border>
    <border>
      <left style="thick">
        <color indexed="64"/>
      </left>
      <right/>
      <top style="thick">
        <color indexed="64"/>
      </top>
      <bottom style="medium">
        <color indexed="64"/>
      </bottom>
      <diagonal/>
    </border>
    <border>
      <left style="thick">
        <color indexed="64"/>
      </left>
      <right style="thick">
        <color indexed="64"/>
      </right>
      <top style="medium">
        <color indexed="64"/>
      </top>
      <bottom/>
      <diagonal/>
    </border>
    <border>
      <left/>
      <right style="medium">
        <color indexed="64"/>
      </right>
      <top style="medium">
        <color indexed="64"/>
      </top>
      <bottom/>
      <diagonal/>
    </border>
    <border>
      <left/>
      <right style="medium">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style="medium">
        <color indexed="64"/>
      </top>
      <bottom style="thick">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ck">
        <color indexed="64"/>
      </right>
      <top style="thin">
        <color indexed="64"/>
      </top>
      <bottom/>
      <diagonal/>
    </border>
    <border>
      <left style="thick">
        <color indexed="64"/>
      </left>
      <right style="thick">
        <color indexed="64"/>
      </right>
      <top style="thin">
        <color indexed="64"/>
      </top>
      <bottom/>
      <diagonal/>
    </border>
    <border>
      <left style="thick">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ck">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thin">
        <color rgb="FF000000"/>
      </right>
      <top style="medium">
        <color indexed="64"/>
      </top>
      <bottom/>
      <diagonal/>
    </border>
    <border>
      <left style="medium">
        <color indexed="64"/>
      </left>
      <right style="thick">
        <color indexed="64"/>
      </right>
      <top style="thick">
        <color indexed="64"/>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thick">
        <color indexed="64"/>
      </left>
      <right style="medium">
        <color indexed="64"/>
      </right>
      <top style="thick">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ck">
        <color indexed="64"/>
      </left>
      <right/>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indexed="64"/>
      </bottom>
      <diagonal/>
    </border>
    <border>
      <left style="medium">
        <color rgb="FFCCCCCC"/>
      </left>
      <right/>
      <top style="medium">
        <color rgb="FFCCCCCC"/>
      </top>
      <bottom style="medium">
        <color rgb="FF000000"/>
      </bottom>
      <diagonal/>
    </border>
    <border>
      <left style="medium">
        <color indexed="64"/>
      </left>
      <right/>
      <top/>
      <bottom/>
      <diagonal/>
    </border>
    <border>
      <left/>
      <right style="medium">
        <color rgb="FF000000"/>
      </right>
      <top style="medium">
        <color rgb="FFCCCCCC"/>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CCCCCC"/>
      </left>
      <right/>
      <top style="medium">
        <color rgb="FFCCCCCC"/>
      </top>
      <bottom style="medium">
        <color indexed="64"/>
      </bottom>
      <diagonal/>
    </border>
    <border>
      <left style="thick">
        <color indexed="64"/>
      </left>
      <right style="medium">
        <color indexed="64"/>
      </right>
      <top style="medium">
        <color indexed="64"/>
      </top>
      <bottom/>
      <diagonal/>
    </border>
  </borders>
  <cellStyleXfs count="2">
    <xf numFmtId="0" fontId="0" fillId="0" borderId="0"/>
    <xf numFmtId="9" fontId="59" fillId="0" borderId="0" applyFont="0" applyFill="0" applyBorder="0" applyAlignment="0" applyProtection="0"/>
  </cellStyleXfs>
  <cellXfs count="960">
    <xf numFmtId="0" fontId="0" fillId="0" borderId="0" xfId="0" applyFont="1" applyAlignment="1"/>
    <xf numFmtId="0" fontId="2" fillId="2" borderId="1" xfId="0" applyFont="1" applyFill="1" applyBorder="1" applyAlignment="1">
      <alignment vertical="center"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3"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2" borderId="0" xfId="0" applyFont="1" applyFill="1" applyAlignment="1">
      <alignment vertical="center" wrapText="1"/>
    </xf>
    <xf numFmtId="0" fontId="9"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0" fontId="13" fillId="2" borderId="0" xfId="0" applyFont="1" applyFill="1" applyAlignment="1">
      <alignment horizontal="center" vertical="center" wrapText="1"/>
    </xf>
    <xf numFmtId="0" fontId="2" fillId="2" borderId="13" xfId="0"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14" fontId="2" fillId="2" borderId="13"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6" xfId="0" applyFont="1" applyFill="1" applyBorder="1" applyAlignment="1">
      <alignment vertical="center" wrapText="1"/>
    </xf>
    <xf numFmtId="0" fontId="2" fillId="2" borderId="1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5" fillId="2" borderId="16" xfId="0" applyFont="1" applyFill="1" applyBorder="1" applyAlignment="1">
      <alignment vertical="center" wrapText="1"/>
    </xf>
    <xf numFmtId="0" fontId="8" fillId="2" borderId="17"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2" fillId="2" borderId="1" xfId="0" applyFont="1" applyFill="1" applyBorder="1" applyAlignment="1">
      <alignment horizontal="left" vertical="top" wrapText="1"/>
    </xf>
    <xf numFmtId="0" fontId="4" fillId="2" borderId="1" xfId="0" applyFont="1" applyFill="1" applyBorder="1" applyAlignment="1">
      <alignment horizontal="left" vertical="center" wrapText="1"/>
    </xf>
    <xf numFmtId="0" fontId="2" fillId="2" borderId="17" xfId="0" applyFont="1" applyFill="1" applyBorder="1" applyAlignment="1">
      <alignment vertical="center" wrapText="1"/>
    </xf>
    <xf numFmtId="0" fontId="3" fillId="2" borderId="16" xfId="0" applyFont="1" applyFill="1" applyBorder="1" applyAlignment="1">
      <alignment vertical="center" wrapText="1"/>
    </xf>
    <xf numFmtId="0" fontId="12" fillId="2" borderId="1" xfId="0" applyFont="1" applyFill="1" applyBorder="1" applyAlignment="1">
      <alignment horizontal="left" vertical="center" wrapText="1"/>
    </xf>
    <xf numFmtId="0" fontId="3" fillId="2" borderId="1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2" fillId="2" borderId="19"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2"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2" fillId="0" borderId="0" xfId="0" applyFont="1" applyAlignment="1">
      <alignment vertical="center" wrapText="1"/>
    </xf>
    <xf numFmtId="0" fontId="5" fillId="2" borderId="19" xfId="0" applyFont="1" applyFill="1" applyBorder="1" applyAlignment="1">
      <alignment vertical="center" wrapText="1"/>
    </xf>
    <xf numFmtId="0" fontId="2" fillId="2" borderId="19" xfId="0" applyFont="1" applyFill="1" applyBorder="1" applyAlignment="1">
      <alignment vertical="center" wrapText="1"/>
    </xf>
    <xf numFmtId="0" fontId="6" fillId="2" borderId="1" xfId="0" applyFont="1" applyFill="1" applyBorder="1" applyAlignment="1">
      <alignment horizontal="left" vertical="center" wrapText="1"/>
    </xf>
    <xf numFmtId="0" fontId="2" fillId="2" borderId="21" xfId="0" applyFont="1" applyFill="1" applyBorder="1" applyAlignment="1">
      <alignment vertical="center" wrapText="1"/>
    </xf>
    <xf numFmtId="0" fontId="11" fillId="2" borderId="1" xfId="0" applyFont="1" applyFill="1" applyBorder="1" applyAlignment="1">
      <alignment horizontal="left" vertical="center" wrapText="1"/>
    </xf>
    <xf numFmtId="0" fontId="13" fillId="2" borderId="16" xfId="0" applyFont="1" applyFill="1" applyBorder="1" applyAlignment="1">
      <alignment horizontal="center" vertical="center" wrapText="1"/>
    </xf>
    <xf numFmtId="0" fontId="12" fillId="8" borderId="18"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8" fillId="8" borderId="18" xfId="0" applyFont="1" applyFill="1" applyBorder="1" applyAlignment="1">
      <alignment horizontal="center" vertical="center" wrapText="1"/>
    </xf>
    <xf numFmtId="0" fontId="19" fillId="8" borderId="18" xfId="0" applyFont="1" applyFill="1" applyBorder="1" applyAlignment="1">
      <alignment horizontal="center" vertical="center" wrapText="1"/>
    </xf>
    <xf numFmtId="0" fontId="2" fillId="20" borderId="18" xfId="0" applyFont="1" applyFill="1" applyBorder="1" applyAlignment="1">
      <alignment horizontal="center" vertical="center" textRotation="255" wrapText="1" readingOrder="2"/>
    </xf>
    <xf numFmtId="0" fontId="4" fillId="3" borderId="18" xfId="0" applyFont="1" applyFill="1" applyBorder="1" applyAlignment="1">
      <alignment horizontal="center" vertical="center" textRotation="255" wrapText="1" readingOrder="2"/>
    </xf>
    <xf numFmtId="0" fontId="3" fillId="20" borderId="18" xfId="0" applyFont="1" applyFill="1" applyBorder="1" applyAlignment="1">
      <alignment horizontal="center" vertical="center" textRotation="255" wrapText="1" readingOrder="2"/>
    </xf>
    <xf numFmtId="0" fontId="7" fillId="9" borderId="24" xfId="0" applyFont="1" applyFill="1" applyBorder="1" applyAlignment="1">
      <alignment horizontal="center" vertical="center" wrapText="1"/>
    </xf>
    <xf numFmtId="0" fontId="7" fillId="9" borderId="18" xfId="0" applyFont="1" applyFill="1" applyBorder="1" applyAlignment="1">
      <alignment horizontal="center" vertical="center" textRotation="255" wrapText="1" readingOrder="2"/>
    </xf>
    <xf numFmtId="0" fontId="7" fillId="10" borderId="24" xfId="0" applyFont="1" applyFill="1" applyBorder="1" applyAlignment="1">
      <alignment horizontal="center" vertical="center" wrapText="1"/>
    </xf>
    <xf numFmtId="0" fontId="7" fillId="10" borderId="18" xfId="0" applyFont="1" applyFill="1" applyBorder="1" applyAlignment="1">
      <alignment horizontal="center" vertical="center" textRotation="255" wrapText="1" readingOrder="2"/>
    </xf>
    <xf numFmtId="0" fontId="23" fillId="6" borderId="10" xfId="0" applyFont="1" applyFill="1" applyBorder="1" applyAlignment="1">
      <alignment horizontal="center" vertical="center" wrapText="1"/>
    </xf>
    <xf numFmtId="0" fontId="23" fillId="6" borderId="11" xfId="0" applyFont="1" applyFill="1" applyBorder="1" applyAlignment="1">
      <alignment horizontal="center" vertical="center" wrapText="1"/>
    </xf>
    <xf numFmtId="0" fontId="23" fillId="6" borderId="0" xfId="0" applyFont="1" applyFill="1" applyAlignment="1">
      <alignment horizontal="center" vertical="center" wrapText="1"/>
    </xf>
    <xf numFmtId="0" fontId="7" fillId="22" borderId="18" xfId="0" applyFont="1" applyFill="1" applyBorder="1" applyAlignment="1">
      <alignment horizontal="center" vertical="center" textRotation="255" wrapText="1" readingOrder="2"/>
    </xf>
    <xf numFmtId="0" fontId="12" fillId="22" borderId="18" xfId="0" applyFont="1" applyFill="1" applyBorder="1" applyAlignment="1">
      <alignment horizontal="center" vertical="center" textRotation="255" wrapText="1" readingOrder="2"/>
    </xf>
    <xf numFmtId="0" fontId="6" fillId="20" borderId="18" xfId="0" applyFont="1" applyFill="1" applyBorder="1" applyAlignment="1">
      <alignment horizontal="center" vertical="center" textRotation="255" wrapText="1" readingOrder="2"/>
    </xf>
    <xf numFmtId="0" fontId="3" fillId="9" borderId="18" xfId="0" applyFont="1" applyFill="1" applyBorder="1" applyAlignment="1">
      <alignment horizontal="center" vertical="center" textRotation="255" wrapText="1" readingOrder="2"/>
    </xf>
    <xf numFmtId="0" fontId="12" fillId="9" borderId="18" xfId="0" applyFont="1" applyFill="1" applyBorder="1" applyAlignment="1">
      <alignment horizontal="center" vertical="center" wrapText="1"/>
    </xf>
    <xf numFmtId="0" fontId="7" fillId="10" borderId="18" xfId="0" applyFont="1" applyFill="1" applyBorder="1" applyAlignment="1">
      <alignment horizontal="center" vertical="center" wrapText="1"/>
    </xf>
    <xf numFmtId="0" fontId="12" fillId="10" borderId="18"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7" fillId="6"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5" fillId="2" borderId="0" xfId="0" applyFont="1" applyFill="1" applyAlignment="1">
      <alignment vertical="center" wrapText="1"/>
    </xf>
    <xf numFmtId="0" fontId="3" fillId="2" borderId="25" xfId="0" applyFont="1" applyFill="1" applyBorder="1" applyAlignment="1">
      <alignment vertical="center" wrapText="1"/>
    </xf>
    <xf numFmtId="0" fontId="38"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2" borderId="0" xfId="0" applyFont="1" applyFill="1" applyAlignment="1">
      <alignment horizontal="left" vertical="center" wrapText="1"/>
    </xf>
    <xf numFmtId="0" fontId="39" fillId="2" borderId="1" xfId="0" applyFont="1" applyFill="1" applyBorder="1" applyAlignment="1">
      <alignment vertical="center" wrapText="1"/>
    </xf>
    <xf numFmtId="0" fontId="39" fillId="2" borderId="1"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39" fillId="2" borderId="1" xfId="0" applyFont="1" applyFill="1" applyBorder="1" applyAlignment="1">
      <alignment horizontal="left" vertical="center" wrapText="1"/>
    </xf>
    <xf numFmtId="0" fontId="39" fillId="2" borderId="1" xfId="0" applyFont="1" applyFill="1" applyBorder="1" applyAlignment="1">
      <alignment vertical="top" wrapText="1"/>
    </xf>
    <xf numFmtId="0" fontId="40" fillId="2" borderId="1" xfId="0" applyFont="1" applyFill="1" applyBorder="1" applyAlignment="1">
      <alignment vertical="center" wrapText="1"/>
    </xf>
    <xf numFmtId="0" fontId="38" fillId="2"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2" borderId="0" xfId="0" applyFont="1" applyFill="1" applyAlignment="1">
      <alignment vertical="center" wrapText="1"/>
    </xf>
    <xf numFmtId="0" fontId="12" fillId="2" borderId="0" xfId="0" applyFont="1" applyFill="1" applyAlignment="1">
      <alignment vertical="center" wrapText="1"/>
    </xf>
    <xf numFmtId="0" fontId="7" fillId="8" borderId="18"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41" fillId="3" borderId="18" xfId="0" applyFont="1" applyFill="1" applyBorder="1" applyAlignment="1">
      <alignment horizontal="center" vertical="center" wrapText="1"/>
    </xf>
    <xf numFmtId="0" fontId="38" fillId="3" borderId="18" xfId="0" applyFont="1" applyFill="1" applyBorder="1" applyAlignment="1">
      <alignment horizontal="center" vertical="center" textRotation="255" wrapText="1" readingOrder="2"/>
    </xf>
    <xf numFmtId="0" fontId="34" fillId="2" borderId="25"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32" fillId="2" borderId="25" xfId="0" applyFont="1" applyFill="1" applyBorder="1" applyAlignment="1">
      <alignment horizontal="center" vertical="center" wrapText="1"/>
    </xf>
    <xf numFmtId="0" fontId="43" fillId="2" borderId="25"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7" fillId="4" borderId="18" xfId="0" applyFont="1" applyFill="1" applyBorder="1" applyAlignment="1">
      <alignment horizontal="center" vertical="center" textRotation="255" wrapText="1" readingOrder="2"/>
    </xf>
    <xf numFmtId="0" fontId="44" fillId="9" borderId="18" xfId="0" applyFont="1" applyFill="1" applyBorder="1" applyAlignment="1">
      <alignment horizontal="center" vertical="center" textRotation="255" wrapText="1" readingOrder="2"/>
    </xf>
    <xf numFmtId="0" fontId="3" fillId="10" borderId="18" xfId="0" applyFont="1" applyFill="1" applyBorder="1" applyAlignment="1">
      <alignment horizontal="center" vertical="center" textRotation="255" wrapText="1" readingOrder="2"/>
    </xf>
    <xf numFmtId="0" fontId="12" fillId="2" borderId="1" xfId="0" applyFont="1" applyFill="1" applyBorder="1" applyAlignment="1">
      <alignment horizontal="center" vertical="center" wrapText="1"/>
    </xf>
    <xf numFmtId="0" fontId="12" fillId="2" borderId="14" xfId="0" applyFont="1" applyFill="1" applyBorder="1" applyAlignment="1">
      <alignment vertical="center" wrapText="1"/>
    </xf>
    <xf numFmtId="0" fontId="49" fillId="9" borderId="18" xfId="0" applyFont="1" applyFill="1" applyBorder="1" applyAlignment="1">
      <alignment horizontal="center" vertical="center" textRotation="255" wrapText="1" readingOrder="2"/>
    </xf>
    <xf numFmtId="0" fontId="50" fillId="9" borderId="18" xfId="0" applyFont="1" applyFill="1" applyBorder="1" applyAlignment="1">
      <alignment horizontal="center" vertical="center" textRotation="255" wrapText="1" readingOrder="2"/>
    </xf>
    <xf numFmtId="0" fontId="49" fillId="10" borderId="18" xfId="0" applyFont="1" applyFill="1" applyBorder="1" applyAlignment="1">
      <alignment horizontal="center" vertical="center" textRotation="255" wrapText="1" readingOrder="2"/>
    </xf>
    <xf numFmtId="0" fontId="50" fillId="10" borderId="18" xfId="0" applyFont="1" applyFill="1" applyBorder="1" applyAlignment="1">
      <alignment horizontal="center" vertical="center" textRotation="255" wrapText="1" readingOrder="2"/>
    </xf>
    <xf numFmtId="0" fontId="0" fillId="0" borderId="0" xfId="0" applyFont="1" applyAlignment="1"/>
    <xf numFmtId="0" fontId="2" fillId="23" borderId="0" xfId="0" applyFont="1" applyFill="1" applyAlignment="1">
      <alignment vertical="center" wrapText="1"/>
    </xf>
    <xf numFmtId="0" fontId="20" fillId="24" borderId="18" xfId="0" applyFont="1" applyFill="1" applyBorder="1" applyAlignment="1">
      <alignment horizontal="left" vertical="center" wrapText="1"/>
    </xf>
    <xf numFmtId="0" fontId="2" fillId="24" borderId="18" xfId="0" applyFont="1" applyFill="1" applyBorder="1" applyAlignment="1">
      <alignment horizontal="center" vertical="center" wrapText="1"/>
    </xf>
    <xf numFmtId="1" fontId="2" fillId="27" borderId="18" xfId="0" applyNumberFormat="1" applyFont="1" applyFill="1" applyBorder="1" applyAlignment="1">
      <alignment horizontal="center" vertical="center" wrapText="1"/>
    </xf>
    <xf numFmtId="1" fontId="2" fillId="28" borderId="18" xfId="0" applyNumberFormat="1" applyFont="1" applyFill="1" applyBorder="1" applyAlignment="1">
      <alignment horizontal="center" vertical="center" wrapText="1"/>
    </xf>
    <xf numFmtId="1" fontId="20" fillId="23" borderId="18" xfId="0" applyNumberFormat="1" applyFont="1" applyFill="1" applyBorder="1" applyAlignment="1">
      <alignment horizontal="center" vertical="center" wrapText="1"/>
    </xf>
    <xf numFmtId="9" fontId="15" fillId="23" borderId="18" xfId="0" applyNumberFormat="1" applyFont="1" applyFill="1" applyBorder="1" applyAlignment="1">
      <alignment horizontal="center" vertical="center" wrapText="1"/>
    </xf>
    <xf numFmtId="1" fontId="15" fillId="23" borderId="18" xfId="0" applyNumberFormat="1" applyFont="1" applyFill="1" applyBorder="1" applyAlignment="1">
      <alignment horizontal="center" vertical="center" wrapText="1"/>
    </xf>
    <xf numFmtId="0" fontId="3" fillId="23" borderId="18" xfId="0" applyFont="1" applyFill="1" applyBorder="1" applyAlignment="1">
      <alignment vertical="center" wrapText="1"/>
    </xf>
    <xf numFmtId="0" fontId="2" fillId="23" borderId="18" xfId="0" applyFont="1" applyFill="1" applyBorder="1" applyAlignment="1">
      <alignment vertical="center" wrapText="1"/>
    </xf>
    <xf numFmtId="0" fontId="0" fillId="25" borderId="0" xfId="0" applyFont="1" applyFill="1" applyAlignment="1"/>
    <xf numFmtId="0" fontId="2" fillId="24" borderId="18" xfId="0" applyFont="1" applyFill="1" applyBorder="1" applyAlignment="1">
      <alignment horizontal="left" vertical="center" wrapText="1"/>
    </xf>
    <xf numFmtId="0" fontId="20" fillId="24" borderId="18" xfId="0" applyFont="1" applyFill="1" applyBorder="1" applyAlignment="1">
      <alignment horizontal="center" vertical="center" wrapText="1"/>
    </xf>
    <xf numFmtId="0" fontId="2" fillId="25" borderId="0" xfId="0" applyFont="1" applyFill="1" applyAlignment="1">
      <alignment vertical="center" wrapText="1"/>
    </xf>
    <xf numFmtId="0" fontId="2" fillId="24" borderId="20" xfId="0" applyFont="1" applyFill="1" applyBorder="1" applyAlignment="1">
      <alignment horizontal="center" vertical="top" wrapText="1"/>
    </xf>
    <xf numFmtId="0" fontId="2" fillId="25" borderId="18" xfId="0" applyFont="1" applyFill="1" applyBorder="1" applyAlignment="1">
      <alignment horizontal="center" vertical="center" wrapText="1"/>
    </xf>
    <xf numFmtId="1" fontId="3" fillId="27" borderId="18" xfId="0" applyNumberFormat="1" applyFont="1" applyFill="1" applyBorder="1" applyAlignment="1">
      <alignment horizontal="center" vertical="center" wrapText="1"/>
    </xf>
    <xf numFmtId="1" fontId="7" fillId="28" borderId="18" xfId="0" applyNumberFormat="1" applyFont="1" applyFill="1" applyBorder="1" applyAlignment="1">
      <alignment horizontal="center" vertical="center" wrapText="1"/>
    </xf>
    <xf numFmtId="0" fontId="0" fillId="25" borderId="0" xfId="0" applyFont="1" applyFill="1" applyAlignment="1"/>
    <xf numFmtId="1" fontId="3" fillId="30" borderId="18" xfId="0" applyNumberFormat="1" applyFont="1" applyFill="1" applyBorder="1" applyAlignment="1">
      <alignment horizontal="center" vertical="center" wrapText="1"/>
    </xf>
    <xf numFmtId="9" fontId="14" fillId="31" borderId="18" xfId="0" applyNumberFormat="1" applyFont="1" applyFill="1" applyBorder="1" applyAlignment="1">
      <alignment horizontal="center" vertical="center" wrapText="1"/>
    </xf>
    <xf numFmtId="0" fontId="32" fillId="23" borderId="18" xfId="0" applyFont="1" applyFill="1" applyBorder="1" applyAlignment="1">
      <alignment vertical="center" wrapText="1"/>
    </xf>
    <xf numFmtId="0" fontId="13" fillId="23" borderId="18" xfId="0" applyFont="1" applyFill="1" applyBorder="1" applyAlignment="1">
      <alignment vertical="center" wrapText="1"/>
    </xf>
    <xf numFmtId="0" fontId="33" fillId="23" borderId="18" xfId="0" applyFont="1" applyFill="1" applyBorder="1" applyAlignment="1">
      <alignment vertical="center" wrapText="1"/>
    </xf>
    <xf numFmtId="0" fontId="34" fillId="23" borderId="18" xfId="0" applyFont="1" applyFill="1" applyBorder="1" applyAlignment="1">
      <alignment vertical="center" wrapText="1"/>
    </xf>
    <xf numFmtId="9" fontId="20" fillId="25" borderId="18" xfId="0" applyNumberFormat="1" applyFont="1" applyFill="1" applyBorder="1" applyAlignment="1">
      <alignment horizontal="center" vertical="center" wrapText="1"/>
    </xf>
    <xf numFmtId="9" fontId="3" fillId="32" borderId="18" xfId="0" applyNumberFormat="1" applyFont="1" applyFill="1" applyBorder="1" applyAlignment="1">
      <alignment horizontal="center" vertical="center" wrapText="1"/>
    </xf>
    <xf numFmtId="9" fontId="7" fillId="27" borderId="18" xfId="0" applyNumberFormat="1" applyFont="1" applyFill="1" applyBorder="1" applyAlignment="1">
      <alignment horizontal="center" vertical="center" wrapText="1"/>
    </xf>
    <xf numFmtId="9" fontId="7" fillId="32" borderId="18" xfId="0" applyNumberFormat="1" applyFont="1" applyFill="1" applyBorder="1" applyAlignment="1">
      <alignment horizontal="center" vertical="center" wrapText="1"/>
    </xf>
    <xf numFmtId="9" fontId="7" fillId="28" borderId="18" xfId="0" applyNumberFormat="1" applyFont="1" applyFill="1" applyBorder="1" applyAlignment="1">
      <alignment horizontal="center" vertical="center" wrapText="1"/>
    </xf>
    <xf numFmtId="9" fontId="37" fillId="31" borderId="18" xfId="0" applyNumberFormat="1" applyFont="1" applyFill="1" applyBorder="1" applyAlignment="1">
      <alignment horizontal="center" vertical="center" wrapText="1"/>
    </xf>
    <xf numFmtId="1" fontId="15" fillId="31" borderId="18" xfId="0" applyNumberFormat="1" applyFont="1" applyFill="1" applyBorder="1" applyAlignment="1">
      <alignment horizontal="center" vertical="center" wrapText="1"/>
    </xf>
    <xf numFmtId="0" fontId="20" fillId="25" borderId="18" xfId="0" applyFont="1" applyFill="1" applyBorder="1" applyAlignment="1">
      <alignment horizontal="center" vertical="center" wrapText="1"/>
    </xf>
    <xf numFmtId="0" fontId="34" fillId="33" borderId="18" xfId="0" applyFont="1" applyFill="1" applyBorder="1" applyAlignment="1">
      <alignment vertical="center" wrapText="1"/>
    </xf>
    <xf numFmtId="9" fontId="2" fillId="25" borderId="18" xfId="0" applyNumberFormat="1" applyFont="1" applyFill="1" applyBorder="1" applyAlignment="1">
      <alignment horizontal="center" vertical="center" wrapText="1"/>
    </xf>
    <xf numFmtId="0" fontId="32" fillId="31" borderId="18" xfId="0" applyFont="1" applyFill="1" applyBorder="1" applyAlignment="1">
      <alignment vertical="center" wrapText="1"/>
    </xf>
    <xf numFmtId="0" fontId="2" fillId="25" borderId="0" xfId="0" applyFont="1" applyFill="1" applyAlignment="1">
      <alignment vertical="top" wrapText="1"/>
    </xf>
    <xf numFmtId="0" fontId="2" fillId="24" borderId="18" xfId="0" applyFont="1" applyFill="1" applyBorder="1" applyAlignment="1">
      <alignment vertical="center" wrapText="1"/>
    </xf>
    <xf numFmtId="9" fontId="3" fillId="35" borderId="18" xfId="0" applyNumberFormat="1" applyFont="1" applyFill="1" applyBorder="1" applyAlignment="1">
      <alignment horizontal="center" vertical="center" wrapText="1"/>
    </xf>
    <xf numFmtId="0" fontId="20" fillId="23" borderId="18" xfId="0" applyFont="1" applyFill="1" applyBorder="1" applyAlignment="1">
      <alignment horizontal="center" vertical="center" wrapText="1"/>
    </xf>
    <xf numFmtId="1" fontId="3" fillId="23" borderId="18" xfId="0" applyNumberFormat="1" applyFont="1" applyFill="1" applyBorder="1" applyAlignment="1">
      <alignment horizontal="center" vertical="center" wrapText="1"/>
    </xf>
    <xf numFmtId="9" fontId="14" fillId="23" borderId="18" xfId="0" applyNumberFormat="1" applyFont="1" applyFill="1" applyBorder="1" applyAlignment="1">
      <alignment horizontal="center" vertical="center" wrapText="1"/>
    </xf>
    <xf numFmtId="1" fontId="3" fillId="36" borderId="18" xfId="0" applyNumberFormat="1" applyFont="1" applyFill="1" applyBorder="1" applyAlignment="1">
      <alignment horizontal="center" vertical="center" wrapText="1"/>
    </xf>
    <xf numFmtId="0" fontId="3" fillId="33" borderId="18" xfId="0" applyFont="1" applyFill="1" applyBorder="1" applyAlignment="1">
      <alignment vertical="center" wrapText="1"/>
    </xf>
    <xf numFmtId="0" fontId="2" fillId="25" borderId="20" xfId="0" applyFont="1" applyFill="1" applyBorder="1" applyAlignment="1">
      <alignment horizontal="center" vertical="center" wrapText="1"/>
    </xf>
    <xf numFmtId="0" fontId="2" fillId="33" borderId="0" xfId="0" applyFont="1" applyFill="1" applyAlignment="1">
      <alignment vertical="center" wrapText="1"/>
    </xf>
    <xf numFmtId="0" fontId="46" fillId="23" borderId="18" xfId="0" applyFont="1" applyFill="1" applyBorder="1" applyAlignment="1">
      <alignment vertical="center" wrapText="1"/>
    </xf>
    <xf numFmtId="0" fontId="3" fillId="23" borderId="0" xfId="0" applyFont="1" applyFill="1" applyAlignment="1">
      <alignment vertical="center" wrapText="1"/>
    </xf>
    <xf numFmtId="0" fontId="2" fillId="23" borderId="0" xfId="0" applyFont="1" applyFill="1" applyAlignment="1">
      <alignment horizontal="left" wrapText="1"/>
    </xf>
    <xf numFmtId="0" fontId="2" fillId="23" borderId="20" xfId="0" applyFont="1" applyFill="1" applyBorder="1" applyAlignment="1">
      <alignment horizontal="center" vertical="center" wrapText="1"/>
    </xf>
    <xf numFmtId="0" fontId="2" fillId="24" borderId="18" xfId="0" applyFont="1" applyFill="1" applyBorder="1" applyAlignment="1">
      <alignment horizontal="left" vertical="top" wrapText="1"/>
    </xf>
    <xf numFmtId="0" fontId="26" fillId="23" borderId="18" xfId="0" applyFont="1" applyFill="1" applyBorder="1" applyAlignment="1">
      <alignment horizontal="center" vertical="center" wrapText="1"/>
    </xf>
    <xf numFmtId="0" fontId="27" fillId="26" borderId="18" xfId="0" applyFont="1" applyFill="1" applyBorder="1" applyAlignment="1">
      <alignment vertical="center" wrapText="1"/>
    </xf>
    <xf numFmtId="0" fontId="15" fillId="23" borderId="18" xfId="0" applyFont="1" applyFill="1" applyBorder="1" applyAlignment="1">
      <alignment horizontal="center" vertical="center" wrapText="1"/>
    </xf>
    <xf numFmtId="0" fontId="28" fillId="23" borderId="18" xfId="0" applyFont="1" applyFill="1" applyBorder="1" applyAlignment="1">
      <alignment horizontal="center" vertical="center" wrapText="1"/>
    </xf>
    <xf numFmtId="0" fontId="17" fillId="23" borderId="18" xfId="0" applyFont="1" applyFill="1" applyBorder="1" applyAlignment="1">
      <alignment horizontal="center" vertical="center" wrapText="1"/>
    </xf>
    <xf numFmtId="0" fontId="29" fillId="26" borderId="18" xfId="0" applyFont="1" applyFill="1" applyBorder="1" applyAlignment="1">
      <alignment vertical="center" wrapText="1"/>
    </xf>
    <xf numFmtId="0" fontId="3" fillId="25" borderId="18" xfId="0" applyFont="1" applyFill="1" applyBorder="1" applyAlignment="1">
      <alignment horizontal="center" vertical="center" wrapText="1"/>
    </xf>
    <xf numFmtId="9" fontId="2" fillId="32" borderId="18" xfId="0" applyNumberFormat="1" applyFont="1" applyFill="1" applyBorder="1" applyAlignment="1">
      <alignment horizontal="center" vertical="center" wrapText="1"/>
    </xf>
    <xf numFmtId="9" fontId="35" fillId="31" borderId="18" xfId="0" applyNumberFormat="1" applyFont="1" applyFill="1" applyBorder="1" applyAlignment="1">
      <alignment horizontal="center" vertical="center" wrapText="1"/>
    </xf>
    <xf numFmtId="1" fontId="17" fillId="31" borderId="18" xfId="0" applyNumberFormat="1" applyFont="1" applyFill="1" applyBorder="1" applyAlignment="1">
      <alignment horizontal="center" vertical="center" wrapText="1"/>
    </xf>
    <xf numFmtId="0" fontId="36" fillId="25" borderId="0" xfId="0" applyFont="1" applyFill="1" applyAlignment="1"/>
    <xf numFmtId="0" fontId="2" fillId="33" borderId="0" xfId="0" applyFont="1" applyFill="1" applyAlignment="1">
      <alignment vertical="top" wrapText="1"/>
    </xf>
    <xf numFmtId="0" fontId="26" fillId="23" borderId="18" xfId="0" applyFont="1" applyFill="1" applyBorder="1" applyAlignment="1">
      <alignment horizontal="center" vertical="top" wrapText="1"/>
    </xf>
    <xf numFmtId="0" fontId="27" fillId="26" borderId="18" xfId="0" applyFont="1" applyFill="1" applyBorder="1" applyAlignment="1">
      <alignment vertical="top" wrapText="1"/>
    </xf>
    <xf numFmtId="0" fontId="15" fillId="23" borderId="18" xfId="0" applyFont="1" applyFill="1" applyBorder="1" applyAlignment="1">
      <alignment horizontal="center" vertical="top" wrapText="1"/>
    </xf>
    <xf numFmtId="0" fontId="28" fillId="23" borderId="18" xfId="0" applyFont="1" applyFill="1" applyBorder="1" applyAlignment="1">
      <alignment horizontal="center" vertical="top" wrapText="1"/>
    </xf>
    <xf numFmtId="0" fontId="29" fillId="26" borderId="18" xfId="0" applyFont="1" applyFill="1" applyBorder="1" applyAlignment="1">
      <alignment vertical="top" wrapText="1"/>
    </xf>
    <xf numFmtId="0" fontId="3" fillId="25" borderId="18" xfId="0" applyFont="1" applyFill="1" applyBorder="1" applyAlignment="1">
      <alignment horizontal="center" vertical="top" wrapText="1"/>
    </xf>
    <xf numFmtId="9" fontId="3" fillId="32" borderId="18" xfId="0" applyNumberFormat="1" applyFont="1" applyFill="1" applyBorder="1" applyAlignment="1">
      <alignment horizontal="center" vertical="top" wrapText="1"/>
    </xf>
    <xf numFmtId="1" fontId="3" fillId="27" borderId="18" xfId="0" applyNumberFormat="1" applyFont="1" applyFill="1" applyBorder="1" applyAlignment="1">
      <alignment horizontal="center" vertical="top" wrapText="1"/>
    </xf>
    <xf numFmtId="9" fontId="7" fillId="27" borderId="18" xfId="0" applyNumberFormat="1" applyFont="1" applyFill="1" applyBorder="1" applyAlignment="1">
      <alignment horizontal="center" vertical="top" wrapText="1"/>
    </xf>
    <xf numFmtId="9" fontId="7" fillId="32" borderId="18" xfId="0" applyNumberFormat="1" applyFont="1" applyFill="1" applyBorder="1" applyAlignment="1">
      <alignment horizontal="center" vertical="top" wrapText="1"/>
    </xf>
    <xf numFmtId="1" fontId="7" fillId="28" borderId="18" xfId="0" applyNumberFormat="1" applyFont="1" applyFill="1" applyBorder="1" applyAlignment="1">
      <alignment horizontal="center" vertical="top" wrapText="1"/>
    </xf>
    <xf numFmtId="9" fontId="7" fillId="28" borderId="18" xfId="0" applyNumberFormat="1" applyFont="1" applyFill="1" applyBorder="1" applyAlignment="1">
      <alignment horizontal="center" vertical="top" wrapText="1"/>
    </xf>
    <xf numFmtId="9" fontId="2" fillId="32" borderId="18" xfId="0" applyNumberFormat="1" applyFont="1" applyFill="1" applyBorder="1" applyAlignment="1">
      <alignment horizontal="center" vertical="top" wrapText="1"/>
    </xf>
    <xf numFmtId="9" fontId="35" fillId="31" borderId="18" xfId="0" applyNumberFormat="1" applyFont="1" applyFill="1" applyBorder="1" applyAlignment="1">
      <alignment horizontal="center" vertical="top" wrapText="1"/>
    </xf>
    <xf numFmtId="1" fontId="17" fillId="31" borderId="18" xfId="0" applyNumberFormat="1" applyFont="1" applyFill="1" applyBorder="1" applyAlignment="1">
      <alignment horizontal="center" vertical="top" wrapText="1"/>
    </xf>
    <xf numFmtId="0" fontId="3" fillId="23" borderId="18" xfId="0" applyFont="1" applyFill="1" applyBorder="1" applyAlignment="1">
      <alignment vertical="top" wrapText="1"/>
    </xf>
    <xf numFmtId="0" fontId="2" fillId="23" borderId="18" xfId="0" applyFont="1" applyFill="1" applyBorder="1" applyAlignment="1">
      <alignment vertical="top" wrapText="1"/>
    </xf>
    <xf numFmtId="9" fontId="2" fillId="35" borderId="18" xfId="0" applyNumberFormat="1" applyFont="1" applyFill="1" applyBorder="1" applyAlignment="1">
      <alignment horizontal="center" vertical="center" wrapText="1"/>
    </xf>
    <xf numFmtId="0" fontId="3" fillId="23" borderId="18" xfId="0" applyFont="1" applyFill="1" applyBorder="1" applyAlignment="1">
      <alignment horizontal="center" vertical="center" wrapText="1"/>
    </xf>
    <xf numFmtId="1" fontId="2" fillId="23" borderId="18" xfId="0" applyNumberFormat="1" applyFont="1" applyFill="1" applyBorder="1" applyAlignment="1">
      <alignment horizontal="center" vertical="center" wrapText="1"/>
    </xf>
    <xf numFmtId="9" fontId="17" fillId="23" borderId="18" xfId="0" applyNumberFormat="1" applyFont="1" applyFill="1" applyBorder="1" applyAlignment="1">
      <alignment horizontal="center" vertical="center" wrapText="1"/>
    </xf>
    <xf numFmtId="9" fontId="17" fillId="31" borderId="18" xfId="0" applyNumberFormat="1" applyFont="1" applyFill="1" applyBorder="1" applyAlignment="1">
      <alignment horizontal="center" vertical="center" wrapText="1"/>
    </xf>
    <xf numFmtId="0" fontId="3" fillId="34" borderId="18" xfId="0" applyFont="1" applyFill="1" applyBorder="1" applyAlignment="1">
      <alignment horizontal="center" vertical="center" wrapText="1"/>
    </xf>
    <xf numFmtId="1" fontId="2" fillId="34" borderId="18" xfId="0" applyNumberFormat="1" applyFont="1" applyFill="1" applyBorder="1" applyAlignment="1">
      <alignment horizontal="center" vertical="center" wrapText="1"/>
    </xf>
    <xf numFmtId="9" fontId="17" fillId="34" borderId="18" xfId="0" applyNumberFormat="1" applyFont="1" applyFill="1" applyBorder="1" applyAlignment="1">
      <alignment horizontal="center" vertical="center" wrapText="1"/>
    </xf>
    <xf numFmtId="0" fontId="2" fillId="23" borderId="18" xfId="0" applyFont="1" applyFill="1" applyBorder="1" applyAlignment="1">
      <alignment horizontal="center" vertical="center" wrapText="1"/>
    </xf>
    <xf numFmtId="0" fontId="2" fillId="23" borderId="0" xfId="0" applyFont="1" applyFill="1" applyAlignment="1">
      <alignment horizontal="center" vertical="center" wrapText="1"/>
    </xf>
    <xf numFmtId="0" fontId="0" fillId="0" borderId="0" xfId="0" applyFont="1" applyAlignment="1">
      <alignment wrapText="1"/>
    </xf>
    <xf numFmtId="0" fontId="23" fillId="23" borderId="18" xfId="0" applyFont="1" applyFill="1" applyBorder="1" applyAlignment="1">
      <alignment horizontal="center" vertical="center" wrapText="1"/>
    </xf>
    <xf numFmtId="0" fontId="38" fillId="26" borderId="18" xfId="0" applyFont="1" applyFill="1" applyBorder="1" applyAlignment="1">
      <alignment vertical="center" wrapText="1"/>
    </xf>
    <xf numFmtId="0" fontId="4" fillId="26" borderId="18" xfId="0" applyFont="1" applyFill="1" applyBorder="1" applyAlignment="1">
      <alignment vertical="center" wrapText="1"/>
    </xf>
    <xf numFmtId="9" fontId="12" fillId="27" borderId="18" xfId="0" applyNumberFormat="1" applyFont="1" applyFill="1" applyBorder="1" applyAlignment="1">
      <alignment horizontal="center" vertical="center" wrapText="1"/>
    </xf>
    <xf numFmtId="9" fontId="12" fillId="32" borderId="18" xfId="0" applyNumberFormat="1" applyFont="1" applyFill="1" applyBorder="1" applyAlignment="1">
      <alignment horizontal="center" vertical="center" wrapText="1"/>
    </xf>
    <xf numFmtId="1" fontId="12" fillId="28" borderId="18" xfId="0" applyNumberFormat="1" applyFont="1" applyFill="1" applyBorder="1" applyAlignment="1">
      <alignment horizontal="center" vertical="center" wrapText="1"/>
    </xf>
    <xf numFmtId="9" fontId="12" fillId="28" borderId="18" xfId="0" applyNumberFormat="1" applyFont="1" applyFill="1" applyBorder="1" applyAlignment="1">
      <alignment horizontal="center" vertical="center" wrapText="1"/>
    </xf>
    <xf numFmtId="9" fontId="45" fillId="31" borderId="18" xfId="0" applyNumberFormat="1" applyFont="1" applyFill="1" applyBorder="1" applyAlignment="1">
      <alignment horizontal="center" vertical="center" wrapText="1"/>
    </xf>
    <xf numFmtId="1" fontId="23" fillId="31" borderId="18" xfId="0" applyNumberFormat="1" applyFont="1" applyFill="1" applyBorder="1" applyAlignment="1">
      <alignment horizontal="center" vertical="center" wrapText="1"/>
    </xf>
    <xf numFmtId="9" fontId="23" fillId="23" borderId="18" xfId="0" applyNumberFormat="1" applyFont="1" applyFill="1" applyBorder="1" applyAlignment="1">
      <alignment horizontal="center" vertical="center" wrapText="1"/>
    </xf>
    <xf numFmtId="0" fontId="2" fillId="24" borderId="18" xfId="0" applyFont="1" applyFill="1" applyBorder="1" applyAlignment="1">
      <alignment horizontal="center" vertical="top" wrapText="1"/>
    </xf>
    <xf numFmtId="0" fontId="20" fillId="24" borderId="18" xfId="0" applyFont="1" applyFill="1" applyBorder="1" applyAlignment="1">
      <alignment vertical="center" wrapText="1"/>
    </xf>
    <xf numFmtId="1" fontId="20" fillId="30" borderId="18" xfId="0" applyNumberFormat="1" applyFont="1" applyFill="1" applyBorder="1" applyAlignment="1">
      <alignment horizontal="center" vertical="center" wrapText="1"/>
    </xf>
    <xf numFmtId="9" fontId="23" fillId="31" borderId="18" xfId="0" applyNumberFormat="1" applyFont="1" applyFill="1" applyBorder="1" applyAlignment="1">
      <alignment horizontal="center" vertical="center" wrapText="1"/>
    </xf>
    <xf numFmtId="0" fontId="2" fillId="24" borderId="20" xfId="0" applyFont="1" applyFill="1" applyBorder="1" applyAlignment="1">
      <alignment horizontal="center" vertical="center" wrapText="1"/>
    </xf>
    <xf numFmtId="0" fontId="20" fillId="23" borderId="18" xfId="0" applyFont="1" applyFill="1" applyBorder="1" applyAlignment="1">
      <alignment horizontal="center" vertical="top" wrapText="1"/>
    </xf>
    <xf numFmtId="0" fontId="20" fillId="34" borderId="18" xfId="0" applyFont="1" applyFill="1" applyBorder="1" applyAlignment="1">
      <alignment horizontal="center" vertical="center" wrapText="1"/>
    </xf>
    <xf numFmtId="0" fontId="2" fillId="34" borderId="18" xfId="0" applyFont="1" applyFill="1" applyBorder="1" applyAlignment="1">
      <alignment vertical="center" wrapText="1"/>
    </xf>
    <xf numFmtId="0" fontId="2" fillId="24" borderId="18" xfId="0" applyFont="1" applyFill="1" applyBorder="1" applyAlignment="1">
      <alignment vertical="top" wrapText="1"/>
    </xf>
    <xf numFmtId="0" fontId="2" fillId="24" borderId="0" xfId="0" applyFont="1" applyFill="1" applyAlignment="1">
      <alignment vertical="center" wrapText="1"/>
    </xf>
    <xf numFmtId="0" fontId="2" fillId="24" borderId="0" xfId="0" applyFont="1" applyFill="1" applyAlignment="1">
      <alignment vertical="top" wrapText="1"/>
    </xf>
    <xf numFmtId="0" fontId="2" fillId="24" borderId="0" xfId="0" applyFont="1" applyFill="1" applyAlignment="1">
      <alignment horizontal="center" vertical="center" wrapText="1"/>
    </xf>
    <xf numFmtId="0" fontId="3" fillId="23" borderId="0" xfId="0" applyFont="1" applyFill="1" applyAlignment="1">
      <alignment horizontal="center" vertical="center" wrapText="1"/>
    </xf>
    <xf numFmtId="0" fontId="38" fillId="26" borderId="0" xfId="0" applyFont="1" applyFill="1" applyAlignment="1">
      <alignment horizontal="center" vertical="center" wrapText="1"/>
    </xf>
    <xf numFmtId="0" fontId="2" fillId="26" borderId="0" xfId="0" applyFont="1" applyFill="1" applyAlignment="1">
      <alignment horizontal="center" vertical="center" wrapText="1"/>
    </xf>
    <xf numFmtId="0" fontId="2" fillId="27" borderId="0" xfId="0" applyFont="1" applyFill="1" applyAlignment="1">
      <alignment vertical="center" wrapText="1"/>
    </xf>
    <xf numFmtId="0" fontId="12" fillId="25" borderId="0" xfId="0" applyFont="1" applyFill="1" applyAlignment="1">
      <alignment vertical="center" wrapText="1"/>
    </xf>
    <xf numFmtId="0" fontId="2" fillId="28" borderId="0" xfId="0" applyFont="1" applyFill="1" applyAlignment="1">
      <alignment vertical="center" wrapText="1"/>
    </xf>
    <xf numFmtId="0" fontId="3" fillId="25" borderId="0" xfId="0" applyFont="1" applyFill="1" applyAlignment="1">
      <alignment vertical="center" wrapText="1"/>
    </xf>
    <xf numFmtId="0" fontId="4" fillId="38" borderId="1"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4" fillId="38" borderId="16" xfId="0" applyFont="1" applyFill="1" applyBorder="1" applyAlignment="1">
      <alignment horizontal="center" vertical="center" wrapText="1"/>
    </xf>
    <xf numFmtId="0" fontId="4" fillId="39" borderId="19" xfId="0" applyFont="1" applyFill="1" applyBorder="1" applyAlignment="1">
      <alignment horizontal="left" vertical="center" wrapText="1"/>
    </xf>
    <xf numFmtId="0" fontId="16" fillId="39" borderId="18" xfId="0" applyFont="1" applyFill="1" applyBorder="1" applyAlignment="1">
      <alignment horizontal="center" vertical="center" wrapText="1"/>
    </xf>
    <xf numFmtId="0" fontId="16" fillId="39" borderId="18" xfId="0" applyFont="1" applyFill="1" applyBorder="1" applyAlignment="1">
      <alignment horizontal="center" vertical="top" textRotation="255" wrapText="1" readingOrder="2"/>
    </xf>
    <xf numFmtId="0" fontId="16" fillId="39" borderId="18" xfId="0" applyFont="1" applyFill="1" applyBorder="1" applyAlignment="1">
      <alignment horizontal="center" vertical="center" textRotation="255" wrapText="1" readingOrder="2"/>
    </xf>
    <xf numFmtId="0" fontId="30" fillId="39" borderId="18" xfId="0" applyFont="1" applyFill="1" applyBorder="1" applyAlignment="1">
      <alignment horizontal="center" vertical="center" textRotation="255" wrapText="1" readingOrder="2"/>
    </xf>
    <xf numFmtId="0" fontId="4" fillId="38" borderId="0" xfId="0" applyFont="1" applyFill="1" applyAlignment="1">
      <alignment horizontal="center" vertical="center" wrapText="1"/>
    </xf>
    <xf numFmtId="0" fontId="0" fillId="40" borderId="0" xfId="0" applyFont="1" applyFill="1" applyAlignment="1"/>
    <xf numFmtId="0" fontId="4" fillId="39" borderId="1" xfId="0" applyFont="1" applyFill="1" applyBorder="1" applyAlignment="1">
      <alignment horizontal="center" vertical="center" wrapText="1"/>
    </xf>
    <xf numFmtId="0" fontId="4" fillId="39" borderId="16" xfId="0" applyFont="1" applyFill="1" applyBorder="1" applyAlignment="1">
      <alignment horizontal="center" vertical="center" wrapText="1"/>
    </xf>
    <xf numFmtId="0" fontId="30" fillId="39" borderId="18" xfId="0" applyFont="1" applyFill="1" applyBorder="1" applyAlignment="1">
      <alignment horizontal="center" vertical="center" wrapText="1"/>
    </xf>
    <xf numFmtId="0" fontId="4" fillId="39" borderId="0" xfId="0" applyFont="1" applyFill="1" applyAlignment="1">
      <alignment horizontal="center" vertical="center" wrapText="1"/>
    </xf>
    <xf numFmtId="0" fontId="4" fillId="38" borderId="1" xfId="0" applyFont="1" applyFill="1" applyBorder="1" applyAlignment="1">
      <alignment horizontal="left" vertical="center" wrapText="1"/>
    </xf>
    <xf numFmtId="0" fontId="16" fillId="41" borderId="18" xfId="0" applyFont="1" applyFill="1" applyBorder="1" applyAlignment="1">
      <alignment horizontal="center" vertical="center" wrapText="1"/>
    </xf>
    <xf numFmtId="0" fontId="4" fillId="41" borderId="18" xfId="0" applyFont="1" applyFill="1" applyBorder="1" applyAlignment="1">
      <alignment horizontal="center" vertical="center" textRotation="255" wrapText="1" readingOrder="2"/>
    </xf>
    <xf numFmtId="0" fontId="4" fillId="42" borderId="18" xfId="0" applyFont="1" applyFill="1" applyBorder="1" applyAlignment="1">
      <alignment horizontal="center" vertical="center" textRotation="255" wrapText="1" readingOrder="2"/>
    </xf>
    <xf numFmtId="0" fontId="4" fillId="41" borderId="5" xfId="0" applyFont="1" applyFill="1" applyBorder="1" applyAlignment="1">
      <alignment horizontal="center" vertical="center" wrapText="1"/>
    </xf>
    <xf numFmtId="0" fontId="4" fillId="43" borderId="5" xfId="0" applyFont="1" applyFill="1" applyBorder="1" applyAlignment="1">
      <alignment horizontal="center" vertical="center" wrapText="1"/>
    </xf>
    <xf numFmtId="0" fontId="4" fillId="42" borderId="5" xfId="0" applyFont="1" applyFill="1" applyBorder="1" applyAlignment="1">
      <alignment horizontal="center" vertical="center" wrapText="1"/>
    </xf>
    <xf numFmtId="0" fontId="4" fillId="39" borderId="1" xfId="0" applyFont="1" applyFill="1" applyBorder="1" applyAlignment="1">
      <alignment horizontal="left" vertical="center" wrapText="1"/>
    </xf>
    <xf numFmtId="0" fontId="0" fillId="25" borderId="0" xfId="0" applyFont="1" applyFill="1" applyAlignment="1">
      <alignment horizontal="center" vertical="center"/>
    </xf>
    <xf numFmtId="0" fontId="0" fillId="0" borderId="0" xfId="0" applyFont="1" applyAlignment="1">
      <alignment horizontal="center" vertical="center"/>
    </xf>
    <xf numFmtId="0" fontId="52" fillId="9" borderId="24" xfId="0" applyFont="1" applyFill="1" applyBorder="1" applyAlignment="1">
      <alignment horizontal="center" vertical="center" wrapText="1"/>
    </xf>
    <xf numFmtId="3" fontId="51" fillId="23" borderId="18" xfId="0" applyNumberFormat="1" applyFont="1" applyFill="1" applyBorder="1" applyAlignment="1">
      <alignment horizontal="center" vertical="center" wrapText="1"/>
    </xf>
    <xf numFmtId="9" fontId="52" fillId="32" borderId="18" xfId="0" applyNumberFormat="1" applyFont="1" applyFill="1" applyBorder="1" applyAlignment="1">
      <alignment horizontal="center" vertical="center" wrapText="1"/>
    </xf>
    <xf numFmtId="0" fontId="53" fillId="25" borderId="0" xfId="0" applyFont="1" applyFill="1" applyAlignment="1"/>
    <xf numFmtId="0" fontId="53" fillId="0" borderId="0" xfId="0" applyFont="1" applyAlignment="1"/>
    <xf numFmtId="0" fontId="52" fillId="2" borderId="1" xfId="0" applyFont="1" applyFill="1" applyBorder="1" applyAlignment="1">
      <alignment vertical="center" wrapText="1"/>
    </xf>
    <xf numFmtId="0" fontId="52" fillId="2" borderId="1" xfId="0" applyFont="1" applyFill="1" applyBorder="1" applyAlignment="1">
      <alignment horizontal="center" vertical="center" wrapText="1"/>
    </xf>
    <xf numFmtId="1" fontId="52" fillId="27" borderId="18" xfId="0" applyNumberFormat="1" applyFont="1" applyFill="1" applyBorder="1" applyAlignment="1">
      <alignment horizontal="center" vertical="center" wrapText="1"/>
    </xf>
    <xf numFmtId="3" fontId="52" fillId="23" borderId="18" xfId="0" applyNumberFormat="1" applyFont="1" applyFill="1" applyBorder="1" applyAlignment="1">
      <alignment horizontal="center" vertical="center" wrapText="1"/>
    </xf>
    <xf numFmtId="3" fontId="52" fillId="27" borderId="18" xfId="0" applyNumberFormat="1" applyFont="1" applyFill="1" applyBorder="1" applyAlignment="1">
      <alignment horizontal="center" vertical="center" wrapText="1"/>
    </xf>
    <xf numFmtId="0" fontId="54" fillId="25" borderId="0" xfId="0" applyFont="1" applyFill="1" applyAlignment="1"/>
    <xf numFmtId="0" fontId="54" fillId="0" borderId="0" xfId="0" applyFont="1" applyAlignment="1"/>
    <xf numFmtId="0" fontId="52" fillId="10" borderId="24" xfId="0" applyFont="1" applyFill="1" applyBorder="1" applyAlignment="1">
      <alignment horizontal="center" vertical="center" wrapText="1"/>
    </xf>
    <xf numFmtId="1" fontId="52" fillId="28" borderId="18" xfId="0" applyNumberFormat="1" applyFont="1" applyFill="1" applyBorder="1" applyAlignment="1">
      <alignment horizontal="center" vertical="center" wrapText="1"/>
    </xf>
    <xf numFmtId="3" fontId="52" fillId="28" borderId="18" xfId="0" applyNumberFormat="1" applyFont="1" applyFill="1" applyBorder="1" applyAlignment="1">
      <alignment horizontal="center" vertical="center" wrapText="1"/>
    </xf>
    <xf numFmtId="0" fontId="0" fillId="0" borderId="0" xfId="0" applyFont="1" applyAlignment="1">
      <alignment vertical="center" wrapText="1"/>
    </xf>
    <xf numFmtId="0" fontId="0" fillId="25" borderId="0" xfId="0" applyFont="1" applyFill="1" applyAlignment="1">
      <alignment vertical="center" wrapText="1"/>
    </xf>
    <xf numFmtId="0" fontId="0" fillId="0" borderId="0" xfId="0" applyFont="1" applyAlignment="1"/>
    <xf numFmtId="0" fontId="0" fillId="25" borderId="0" xfId="0" applyFont="1" applyFill="1" applyAlignment="1"/>
    <xf numFmtId="0" fontId="0" fillId="0" borderId="25" xfId="0" applyFont="1" applyBorder="1" applyAlignment="1"/>
    <xf numFmtId="0" fontId="0" fillId="0" borderId="0" xfId="0" applyFont="1" applyAlignment="1"/>
    <xf numFmtId="0" fontId="0" fillId="25" borderId="0" xfId="0" applyFont="1" applyFill="1" applyAlignment="1"/>
    <xf numFmtId="0" fontId="0" fillId="0" borderId="25" xfId="0" applyFont="1" applyBorder="1" applyAlignment="1"/>
    <xf numFmtId="0" fontId="2" fillId="2" borderId="25" xfId="0" applyFont="1" applyFill="1" applyBorder="1" applyAlignment="1">
      <alignment vertical="center" wrapText="1"/>
    </xf>
    <xf numFmtId="0" fontId="62" fillId="23" borderId="18" xfId="0" applyFont="1" applyFill="1" applyBorder="1" applyAlignment="1">
      <alignment horizontal="center" vertical="center" wrapText="1"/>
    </xf>
    <xf numFmtId="9" fontId="15" fillId="23" borderId="7" xfId="0" applyNumberFormat="1" applyFont="1" applyFill="1" applyBorder="1" applyAlignment="1">
      <alignment horizontal="center" vertical="center" wrapText="1"/>
    </xf>
    <xf numFmtId="1" fontId="2" fillId="27" borderId="37" xfId="0" applyNumberFormat="1" applyFont="1" applyFill="1" applyBorder="1" applyAlignment="1">
      <alignment horizontal="center" vertical="center" wrapText="1"/>
    </xf>
    <xf numFmtId="1" fontId="31" fillId="27" borderId="37" xfId="0" applyNumberFormat="1" applyFont="1" applyFill="1" applyBorder="1" applyAlignment="1">
      <alignment horizontal="center" vertical="center" wrapText="1"/>
    </xf>
    <xf numFmtId="1" fontId="2" fillId="28" borderId="37" xfId="0" applyNumberFormat="1" applyFont="1" applyFill="1" applyBorder="1" applyAlignment="1">
      <alignment horizontal="center" vertical="center" wrapText="1"/>
    </xf>
    <xf numFmtId="1" fontId="22" fillId="28" borderId="37" xfId="0" applyNumberFormat="1" applyFont="1" applyFill="1" applyBorder="1" applyAlignment="1">
      <alignment horizontal="center" vertical="center" wrapText="1"/>
    </xf>
    <xf numFmtId="0" fontId="20" fillId="24" borderId="37" xfId="0" applyFont="1" applyFill="1" applyBorder="1" applyAlignment="1">
      <alignment horizontal="center" vertical="center" wrapText="1"/>
    </xf>
    <xf numFmtId="0" fontId="2" fillId="2" borderId="37" xfId="0" applyFont="1" applyFill="1" applyBorder="1" applyAlignment="1">
      <alignment vertical="center" wrapText="1"/>
    </xf>
    <xf numFmtId="0" fontId="3" fillId="2" borderId="3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5" fillId="2" borderId="37" xfId="0" applyFont="1" applyFill="1" applyBorder="1" applyAlignment="1">
      <alignment vertical="center" wrapText="1"/>
    </xf>
    <xf numFmtId="0" fontId="5" fillId="2" borderId="38" xfId="0" applyFont="1" applyFill="1" applyBorder="1" applyAlignment="1">
      <alignment vertical="center" wrapText="1"/>
    </xf>
    <xf numFmtId="0" fontId="0" fillId="0" borderId="37" xfId="0" applyFont="1" applyBorder="1" applyAlignment="1"/>
    <xf numFmtId="0" fontId="0" fillId="0" borderId="38" xfId="0" applyFont="1" applyBorder="1" applyAlignment="1"/>
    <xf numFmtId="0" fontId="2" fillId="24" borderId="37" xfId="0" applyFont="1" applyFill="1" applyBorder="1" applyAlignment="1">
      <alignment vertical="center" wrapText="1"/>
    </xf>
    <xf numFmtId="0" fontId="62" fillId="24" borderId="37" xfId="0" applyFont="1" applyFill="1" applyBorder="1" applyAlignment="1">
      <alignment vertical="center" wrapText="1"/>
    </xf>
    <xf numFmtId="0" fontId="10" fillId="25" borderId="37" xfId="0" applyFont="1" applyFill="1" applyBorder="1" applyAlignment="1"/>
    <xf numFmtId="0" fontId="23" fillId="23" borderId="37" xfId="0" applyFont="1" applyFill="1" applyBorder="1" applyAlignment="1">
      <alignment vertical="center" wrapText="1"/>
    </xf>
    <xf numFmtId="0" fontId="14" fillId="23" borderId="37" xfId="0" applyFont="1" applyFill="1" applyBorder="1" applyAlignment="1">
      <alignment vertical="center" wrapText="1"/>
    </xf>
    <xf numFmtId="1" fontId="31" fillId="27" borderId="37" xfId="0" applyNumberFormat="1" applyFont="1" applyFill="1" applyBorder="1" applyAlignment="1">
      <alignment vertical="center" wrapText="1"/>
    </xf>
    <xf numFmtId="1" fontId="22" fillId="28" borderId="37" xfId="0" applyNumberFormat="1" applyFont="1" applyFill="1" applyBorder="1" applyAlignment="1">
      <alignment vertical="center" wrapText="1"/>
    </xf>
    <xf numFmtId="0" fontId="63" fillId="0" borderId="25" xfId="0" applyFont="1" applyFill="1" applyBorder="1" applyAlignment="1">
      <alignment vertical="center" wrapText="1"/>
    </xf>
    <xf numFmtId="0" fontId="15" fillId="6" borderId="7" xfId="0" applyFont="1" applyFill="1" applyBorder="1" applyAlignment="1">
      <alignment horizontal="center" vertical="center" wrapText="1"/>
    </xf>
    <xf numFmtId="0" fontId="62" fillId="24" borderId="41" xfId="0" applyFont="1" applyFill="1" applyBorder="1" applyAlignment="1">
      <alignment vertical="center" wrapText="1"/>
    </xf>
    <xf numFmtId="0" fontId="7" fillId="22" borderId="45" xfId="0" applyFont="1" applyFill="1" applyBorder="1" applyAlignment="1">
      <alignment horizontal="center" vertical="center" textRotation="255" wrapText="1" readingOrder="2"/>
    </xf>
    <xf numFmtId="0" fontId="12" fillId="22" borderId="45" xfId="0" applyFont="1" applyFill="1" applyBorder="1" applyAlignment="1">
      <alignment horizontal="center" vertical="center" textRotation="255" wrapText="1" readingOrder="2"/>
    </xf>
    <xf numFmtId="0" fontId="12" fillId="9" borderId="45" xfId="0" applyFont="1" applyFill="1" applyBorder="1" applyAlignment="1">
      <alignment horizontal="center" vertical="center" wrapText="1"/>
    </xf>
    <xf numFmtId="0" fontId="49" fillId="9" borderId="45" xfId="0" applyFont="1" applyFill="1" applyBorder="1" applyAlignment="1">
      <alignment horizontal="center" vertical="center" textRotation="255" wrapText="1" readingOrder="2"/>
    </xf>
    <xf numFmtId="0" fontId="50" fillId="9" borderId="45" xfId="0" applyFont="1" applyFill="1" applyBorder="1" applyAlignment="1">
      <alignment horizontal="center" vertical="center" textRotation="255" wrapText="1" readingOrder="2"/>
    </xf>
    <xf numFmtId="0" fontId="12" fillId="10" borderId="45" xfId="0" applyFont="1" applyFill="1" applyBorder="1" applyAlignment="1">
      <alignment horizontal="center" vertical="center" wrapText="1"/>
    </xf>
    <xf numFmtId="0" fontId="49" fillId="10" borderId="45" xfId="0" applyFont="1" applyFill="1" applyBorder="1" applyAlignment="1">
      <alignment horizontal="center" vertical="center" textRotation="255" wrapText="1" readingOrder="2"/>
    </xf>
    <xf numFmtId="0" fontId="50" fillId="10" borderId="45" xfId="0" applyFont="1" applyFill="1" applyBorder="1" applyAlignment="1">
      <alignment horizontal="center" vertical="center" textRotation="255" wrapText="1" readingOrder="2"/>
    </xf>
    <xf numFmtId="0" fontId="5" fillId="2" borderId="16" xfId="0" applyFont="1" applyFill="1" applyBorder="1" applyAlignment="1">
      <alignment horizontal="center" vertical="center" wrapText="1"/>
    </xf>
    <xf numFmtId="0" fontId="7" fillId="22" borderId="27" xfId="0" applyFont="1" applyFill="1" applyBorder="1" applyAlignment="1">
      <alignment horizontal="center" vertical="center" textRotation="255" wrapText="1" readingOrder="2"/>
    </xf>
    <xf numFmtId="0" fontId="12" fillId="22" borderId="27" xfId="0" applyFont="1" applyFill="1" applyBorder="1" applyAlignment="1">
      <alignment horizontal="center" vertical="center" textRotation="255" wrapText="1" readingOrder="2"/>
    </xf>
    <xf numFmtId="0" fontId="67" fillId="0" borderId="37" xfId="0" applyFont="1" applyBorder="1" applyAlignment="1">
      <alignment vertical="center" wrapText="1"/>
    </xf>
    <xf numFmtId="0" fontId="0" fillId="0" borderId="37" xfId="0" applyFont="1" applyBorder="1" applyAlignment="1">
      <alignment horizontal="center" vertical="center" wrapText="1"/>
    </xf>
    <xf numFmtId="0" fontId="0" fillId="0" borderId="37" xfId="0" applyFont="1" applyBorder="1" applyAlignment="1">
      <alignment horizontal="center" vertical="center"/>
    </xf>
    <xf numFmtId="9" fontId="0" fillId="0" borderId="37" xfId="1" applyFont="1" applyBorder="1" applyAlignment="1">
      <alignment horizontal="center" vertical="center"/>
    </xf>
    <xf numFmtId="0" fontId="0" fillId="0" borderId="38" xfId="0" applyFont="1" applyBorder="1" applyAlignment="1">
      <alignment horizontal="center" vertical="center"/>
    </xf>
    <xf numFmtId="0" fontId="0" fillId="0" borderId="0" xfId="0" applyFont="1" applyAlignment="1">
      <alignment horizontal="center" vertical="center"/>
    </xf>
    <xf numFmtId="0" fontId="12" fillId="9" borderId="3" xfId="0" applyFont="1" applyFill="1" applyBorder="1" applyAlignment="1">
      <alignment horizontal="center" vertical="center"/>
    </xf>
    <xf numFmtId="0" fontId="49" fillId="9" borderId="20" xfId="0" applyFont="1" applyFill="1" applyBorder="1" applyAlignment="1">
      <alignment horizontal="center" vertical="center" textRotation="255" readingOrder="2"/>
    </xf>
    <xf numFmtId="0" fontId="50" fillId="9" borderId="20" xfId="0" applyFont="1" applyFill="1" applyBorder="1" applyAlignment="1">
      <alignment horizontal="center" vertical="center" textRotation="255" readingOrder="2"/>
    </xf>
    <xf numFmtId="0" fontId="12" fillId="10" borderId="20" xfId="0" applyFont="1" applyFill="1" applyBorder="1" applyAlignment="1">
      <alignment horizontal="center" vertical="center"/>
    </xf>
    <xf numFmtId="0" fontId="49" fillId="10" borderId="20" xfId="0" applyFont="1" applyFill="1" applyBorder="1" applyAlignment="1">
      <alignment horizontal="center" vertical="center" textRotation="255" readingOrder="2"/>
    </xf>
    <xf numFmtId="0" fontId="50" fillId="10" borderId="20" xfId="0" applyFont="1" applyFill="1" applyBorder="1" applyAlignment="1">
      <alignment horizontal="center" vertical="center" textRotation="255" readingOrder="2"/>
    </xf>
    <xf numFmtId="0" fontId="10" fillId="25" borderId="37" xfId="0" applyFont="1" applyFill="1" applyBorder="1" applyAlignment="1">
      <alignment horizontal="center" vertical="center" wrapText="1"/>
    </xf>
    <xf numFmtId="0" fontId="10" fillId="23" borderId="37" xfId="0" applyFont="1" applyFill="1" applyBorder="1" applyAlignment="1">
      <alignment horizontal="center" vertical="center" wrapText="1"/>
    </xf>
    <xf numFmtId="0" fontId="0" fillId="0" borderId="0" xfId="0" applyFont="1" applyAlignment="1">
      <alignment horizontal="center" vertical="center" wrapText="1"/>
    </xf>
    <xf numFmtId="0" fontId="66" fillId="25" borderId="0" xfId="0" applyFont="1" applyFill="1" applyAlignment="1">
      <alignment vertical="center" wrapText="1"/>
    </xf>
    <xf numFmtId="0" fontId="0" fillId="0" borderId="0" xfId="0" applyFont="1" applyAlignment="1">
      <alignment horizontal="center" vertical="top" wrapText="1"/>
    </xf>
    <xf numFmtId="1" fontId="2" fillId="24" borderId="37" xfId="1" applyNumberFormat="1" applyFont="1" applyFill="1" applyBorder="1" applyAlignment="1">
      <alignment horizontal="center" vertical="center" wrapText="1"/>
    </xf>
    <xf numFmtId="1" fontId="2" fillId="24" borderId="37" xfId="0" applyNumberFormat="1" applyFont="1" applyFill="1" applyBorder="1" applyAlignment="1">
      <alignment horizontal="center" vertical="center" wrapText="1"/>
    </xf>
    <xf numFmtId="0" fontId="64" fillId="24" borderId="37" xfId="0" applyFont="1" applyFill="1" applyBorder="1" applyAlignment="1">
      <alignment vertical="center" wrapText="1"/>
    </xf>
    <xf numFmtId="9" fontId="2" fillId="24" borderId="37" xfId="1" applyFont="1" applyFill="1" applyBorder="1" applyAlignment="1">
      <alignment horizontal="center" vertical="center" wrapText="1"/>
    </xf>
    <xf numFmtId="0" fontId="56" fillId="0" borderId="0" xfId="0" applyFont="1" applyAlignment="1">
      <alignment horizontal="center" vertical="center"/>
    </xf>
    <xf numFmtId="0" fontId="0" fillId="0" borderId="0" xfId="0" applyFont="1" applyAlignment="1"/>
    <xf numFmtId="0" fontId="0" fillId="25" borderId="0" xfId="0" applyFont="1" applyFill="1" applyAlignment="1"/>
    <xf numFmtId="0" fontId="0" fillId="0" borderId="25" xfId="0" applyFont="1" applyBorder="1" applyAlignment="1"/>
    <xf numFmtId="0" fontId="0" fillId="0" borderId="0" xfId="0" applyFont="1" applyAlignment="1">
      <alignment horizontal="center" vertical="center"/>
    </xf>
    <xf numFmtId="0" fontId="10" fillId="25" borderId="37" xfId="0" applyFont="1" applyFill="1" applyBorder="1" applyAlignment="1">
      <alignment wrapText="1"/>
    </xf>
    <xf numFmtId="0" fontId="10" fillId="23" borderId="37" xfId="0" applyFont="1" applyFill="1" applyBorder="1" applyAlignment="1">
      <alignment wrapText="1"/>
    </xf>
    <xf numFmtId="0" fontId="59" fillId="0" borderId="37" xfId="0" applyFont="1" applyBorder="1" applyAlignment="1">
      <alignment wrapText="1"/>
    </xf>
    <xf numFmtId="0" fontId="59" fillId="0" borderId="37" xfId="0" applyFont="1" applyBorder="1" applyAlignment="1">
      <alignment horizontal="center" vertical="center" wrapText="1"/>
    </xf>
    <xf numFmtId="0" fontId="0" fillId="0" borderId="37" xfId="0" applyFont="1" applyBorder="1" applyAlignment="1">
      <alignment wrapText="1"/>
    </xf>
    <xf numFmtId="9" fontId="0" fillId="0" borderId="37" xfId="0" applyNumberFormat="1" applyFont="1" applyBorder="1" applyAlignment="1"/>
    <xf numFmtId="9" fontId="0" fillId="0" borderId="37" xfId="0" applyNumberFormat="1" applyFont="1" applyBorder="1" applyAlignment="1">
      <alignment horizontal="center" vertical="center"/>
    </xf>
    <xf numFmtId="0" fontId="2" fillId="24" borderId="37" xfId="0" applyFont="1" applyFill="1" applyBorder="1" applyAlignment="1">
      <alignment horizontal="center" vertical="center" wrapText="1"/>
    </xf>
    <xf numFmtId="0" fontId="14" fillId="23" borderId="37" xfId="0" applyFont="1" applyFill="1" applyBorder="1" applyAlignment="1">
      <alignment horizontal="center" vertical="center" wrapText="1"/>
    </xf>
    <xf numFmtId="0" fontId="10" fillId="25" borderId="37" xfId="0" applyFont="1" applyFill="1" applyBorder="1"/>
    <xf numFmtId="0" fontId="23" fillId="23" borderId="37" xfId="0" applyFont="1" applyFill="1" applyBorder="1" applyAlignment="1">
      <alignment horizontal="center" vertical="center" wrapText="1"/>
    </xf>
    <xf numFmtId="0" fontId="59" fillId="0" borderId="37" xfId="0" applyFont="1" applyBorder="1" applyAlignment="1"/>
    <xf numFmtId="0" fontId="57" fillId="25" borderId="47" xfId="0" applyFont="1" applyFill="1" applyBorder="1" applyAlignment="1">
      <alignment vertical="center" wrapText="1"/>
    </xf>
    <xf numFmtId="0" fontId="57" fillId="25" borderId="29" xfId="0" applyFont="1" applyFill="1" applyBorder="1" applyAlignment="1">
      <alignment vertical="center" wrapText="1"/>
    </xf>
    <xf numFmtId="0" fontId="56" fillId="25" borderId="0" xfId="0" applyFont="1" applyFill="1" applyAlignment="1">
      <alignment vertical="center" wrapText="1"/>
    </xf>
    <xf numFmtId="0" fontId="57" fillId="25" borderId="30" xfId="0" applyFont="1" applyFill="1" applyBorder="1" applyAlignment="1">
      <alignment vertical="center" wrapText="1"/>
    </xf>
    <xf numFmtId="0" fontId="0" fillId="0" borderId="37" xfId="0" applyFont="1" applyFill="1" applyBorder="1" applyAlignment="1"/>
    <xf numFmtId="0" fontId="7" fillId="22" borderId="20" xfId="0" applyFont="1" applyFill="1" applyBorder="1" applyAlignment="1">
      <alignment horizontal="center" vertical="center" textRotation="255" wrapText="1" readingOrder="2"/>
    </xf>
    <xf numFmtId="0" fontId="12" fillId="22" borderId="20" xfId="0" applyFont="1" applyFill="1" applyBorder="1" applyAlignment="1">
      <alignment horizontal="center" vertical="center" textRotation="255" wrapText="1" readingOrder="2"/>
    </xf>
    <xf numFmtId="0" fontId="12" fillId="9" borderId="20" xfId="0" applyFont="1" applyFill="1" applyBorder="1" applyAlignment="1">
      <alignment horizontal="center" vertical="center" wrapText="1"/>
    </xf>
    <xf numFmtId="0" fontId="49" fillId="9" borderId="20" xfId="0" applyFont="1" applyFill="1" applyBorder="1" applyAlignment="1">
      <alignment horizontal="center" vertical="center" textRotation="255" wrapText="1" readingOrder="2"/>
    </xf>
    <xf numFmtId="0" fontId="50" fillId="9" borderId="20" xfId="0" applyFont="1" applyFill="1" applyBorder="1" applyAlignment="1">
      <alignment horizontal="center" vertical="center" textRotation="255" wrapText="1" readingOrder="2"/>
    </xf>
    <xf numFmtId="0" fontId="12" fillId="10" borderId="20" xfId="0" applyFont="1" applyFill="1" applyBorder="1" applyAlignment="1">
      <alignment horizontal="center" vertical="center" wrapText="1"/>
    </xf>
    <xf numFmtId="0" fontId="49" fillId="10" borderId="20" xfId="0" applyFont="1" applyFill="1" applyBorder="1" applyAlignment="1">
      <alignment horizontal="center" vertical="center" textRotation="255" wrapText="1" readingOrder="2"/>
    </xf>
    <xf numFmtId="0" fontId="50" fillId="10" borderId="20" xfId="0" applyFont="1" applyFill="1" applyBorder="1" applyAlignment="1">
      <alignment horizontal="center" vertical="center" textRotation="255" wrapText="1" readingOrder="2"/>
    </xf>
    <xf numFmtId="0" fontId="64" fillId="25" borderId="37" xfId="0" applyFont="1" applyFill="1" applyBorder="1" applyAlignment="1">
      <alignment vertical="center" wrapText="1"/>
    </xf>
    <xf numFmtId="1" fontId="20" fillId="23" borderId="37" xfId="0" applyNumberFormat="1" applyFont="1" applyFill="1" applyBorder="1" applyAlignment="1">
      <alignment horizontal="center" vertical="center" wrapText="1"/>
    </xf>
    <xf numFmtId="0" fontId="63" fillId="0" borderId="37" xfId="0" applyFont="1" applyFill="1" applyBorder="1" applyAlignment="1">
      <alignment vertical="center" wrapText="1"/>
    </xf>
    <xf numFmtId="0" fontId="57" fillId="0" borderId="37" xfId="0" applyFont="1" applyBorder="1" applyAlignment="1">
      <alignment vertical="center" wrapText="1"/>
    </xf>
    <xf numFmtId="0" fontId="57" fillId="0" borderId="37" xfId="0" applyFont="1" applyBorder="1" applyAlignment="1">
      <alignment vertical="center"/>
    </xf>
    <xf numFmtId="0" fontId="7" fillId="22" borderId="37" xfId="0" applyFont="1" applyFill="1" applyBorder="1" applyAlignment="1">
      <alignment horizontal="center" vertical="center" textRotation="255" wrapText="1" readingOrder="2"/>
    </xf>
    <xf numFmtId="0" fontId="12" fillId="22" borderId="37" xfId="0" applyFont="1" applyFill="1" applyBorder="1" applyAlignment="1">
      <alignment horizontal="center" vertical="center" textRotation="255" wrapText="1" readingOrder="2"/>
    </xf>
    <xf numFmtId="0" fontId="12" fillId="9" borderId="37" xfId="0" applyFont="1" applyFill="1" applyBorder="1" applyAlignment="1">
      <alignment horizontal="center" vertical="center" wrapText="1"/>
    </xf>
    <xf numFmtId="0" fontId="49" fillId="9" borderId="37" xfId="0" applyFont="1" applyFill="1" applyBorder="1" applyAlignment="1">
      <alignment horizontal="center" vertical="center" textRotation="255" wrapText="1" readingOrder="2"/>
    </xf>
    <xf numFmtId="0" fontId="50" fillId="9" borderId="37" xfId="0" applyFont="1" applyFill="1" applyBorder="1" applyAlignment="1">
      <alignment horizontal="center" vertical="center" textRotation="255" wrapText="1" readingOrder="2"/>
    </xf>
    <xf numFmtId="0" fontId="12" fillId="10" borderId="37" xfId="0" applyFont="1" applyFill="1" applyBorder="1" applyAlignment="1">
      <alignment horizontal="center" vertical="center" wrapText="1"/>
    </xf>
    <xf numFmtId="0" fontId="49" fillId="10" borderId="37" xfId="0" applyFont="1" applyFill="1" applyBorder="1" applyAlignment="1">
      <alignment horizontal="center" vertical="center" textRotation="255" wrapText="1" readingOrder="2"/>
    </xf>
    <xf numFmtId="0" fontId="50" fillId="10" borderId="37" xfId="0" applyFont="1" applyFill="1" applyBorder="1" applyAlignment="1">
      <alignment horizontal="center" vertical="center" textRotation="255" wrapText="1" readingOrder="2"/>
    </xf>
    <xf numFmtId="0" fontId="68" fillId="25" borderId="37" xfId="0" applyFont="1" applyFill="1" applyBorder="1" applyAlignment="1">
      <alignment vertical="center" wrapText="1"/>
    </xf>
    <xf numFmtId="0" fontId="62" fillId="24" borderId="37" xfId="0" applyFont="1" applyFill="1" applyBorder="1" applyAlignment="1">
      <alignment horizontal="center" vertical="center" wrapText="1"/>
    </xf>
    <xf numFmtId="9" fontId="62" fillId="24" borderId="37" xfId="1" applyFont="1" applyFill="1" applyBorder="1" applyAlignment="1">
      <alignment horizontal="center" vertical="center" wrapText="1"/>
    </xf>
    <xf numFmtId="0" fontId="63" fillId="0" borderId="37" xfId="0" applyFont="1" applyFill="1" applyBorder="1" applyAlignment="1">
      <alignment horizontal="center" vertical="center" wrapText="1"/>
    </xf>
    <xf numFmtId="0" fontId="68" fillId="25" borderId="37" xfId="0" applyFont="1" applyFill="1" applyBorder="1" applyAlignment="1">
      <alignment horizontal="center" vertical="center" wrapText="1"/>
    </xf>
    <xf numFmtId="0" fontId="60" fillId="0" borderId="37" xfId="0" applyFont="1" applyBorder="1" applyAlignment="1">
      <alignment horizontal="center" vertical="center" wrapText="1"/>
    </xf>
    <xf numFmtId="0" fontId="57" fillId="25" borderId="37" xfId="0" applyFont="1" applyFill="1" applyBorder="1" applyAlignment="1">
      <alignment vertical="center" wrapText="1"/>
    </xf>
    <xf numFmtId="0" fontId="57" fillId="44" borderId="37" xfId="0" applyFont="1" applyFill="1" applyBorder="1" applyAlignment="1">
      <alignment vertical="center" wrapText="1"/>
    </xf>
    <xf numFmtId="0" fontId="56" fillId="0" borderId="37" xfId="0" applyFont="1" applyBorder="1" applyAlignment="1">
      <alignment vertical="center" wrapText="1"/>
    </xf>
    <xf numFmtId="0" fontId="60" fillId="0" borderId="37" xfId="0" applyFont="1" applyBorder="1" applyAlignment="1">
      <alignment horizontal="center" vertical="center"/>
    </xf>
    <xf numFmtId="0" fontId="55" fillId="2" borderId="4" xfId="0" applyFont="1" applyFill="1" applyBorder="1" applyAlignment="1">
      <alignment vertical="center" wrapText="1"/>
    </xf>
    <xf numFmtId="0" fontId="10" fillId="0" borderId="25" xfId="0" applyFont="1" applyBorder="1" applyAlignment="1"/>
    <xf numFmtId="0" fontId="10" fillId="0" borderId="13" xfId="0" applyFont="1" applyBorder="1" applyAlignment="1"/>
    <xf numFmtId="0" fontId="2" fillId="2" borderId="6" xfId="0" applyFont="1" applyFill="1" applyBorder="1" applyAlignment="1">
      <alignment vertical="center" wrapText="1"/>
    </xf>
    <xf numFmtId="0" fontId="58" fillId="25" borderId="37" xfId="0" applyFont="1" applyFill="1" applyBorder="1" applyAlignment="1">
      <alignment horizontal="center" vertical="center" wrapText="1"/>
    </xf>
    <xf numFmtId="0" fontId="57" fillId="25" borderId="37" xfId="0" applyFont="1" applyFill="1" applyBorder="1" applyAlignment="1">
      <alignment vertical="center"/>
    </xf>
    <xf numFmtId="0" fontId="61" fillId="25" borderId="37" xfId="0" applyFont="1" applyFill="1" applyBorder="1" applyAlignment="1">
      <alignment vertical="center" wrapText="1"/>
    </xf>
    <xf numFmtId="0" fontId="61" fillId="25" borderId="37" xfId="0" applyFont="1" applyFill="1" applyBorder="1" applyAlignment="1">
      <alignment vertical="center"/>
    </xf>
    <xf numFmtId="0" fontId="0" fillId="25" borderId="37" xfId="0" applyFont="1" applyFill="1" applyBorder="1" applyAlignment="1"/>
    <xf numFmtId="0" fontId="71" fillId="25" borderId="37" xfId="0" applyFont="1" applyFill="1" applyBorder="1" applyAlignment="1">
      <alignment vertical="center" wrapText="1"/>
    </xf>
    <xf numFmtId="0" fontId="59" fillId="0" borderId="37" xfId="0" applyFont="1" applyBorder="1" applyAlignment="1">
      <alignment horizontal="left" vertical="center"/>
    </xf>
    <xf numFmtId="0" fontId="59" fillId="0" borderId="37" xfId="0" applyFont="1" applyBorder="1" applyAlignment="1">
      <alignment horizontal="left" vertical="center" wrapText="1"/>
    </xf>
    <xf numFmtId="0" fontId="59" fillId="25" borderId="37" xfId="0" applyFont="1" applyFill="1" applyBorder="1" applyAlignment="1">
      <alignment horizontal="left" vertical="center" wrapText="1"/>
    </xf>
    <xf numFmtId="9" fontId="0" fillId="0" borderId="39" xfId="0" applyNumberFormat="1" applyFont="1" applyBorder="1" applyAlignment="1"/>
    <xf numFmtId="0" fontId="0" fillId="0" borderId="40" xfId="0" applyFont="1" applyBorder="1" applyAlignment="1"/>
    <xf numFmtId="0" fontId="0" fillId="0" borderId="56" xfId="0" applyFont="1" applyBorder="1" applyAlignment="1"/>
    <xf numFmtId="0" fontId="59" fillId="0" borderId="42" xfId="0" applyFont="1" applyBorder="1" applyAlignment="1">
      <alignment wrapText="1"/>
    </xf>
    <xf numFmtId="0" fontId="2" fillId="24" borderId="37" xfId="0" applyFont="1" applyFill="1" applyBorder="1" applyAlignment="1">
      <alignment horizontal="center" vertical="center" wrapText="1"/>
    </xf>
    <xf numFmtId="0" fontId="63" fillId="0" borderId="48" xfId="0" applyFont="1" applyFill="1" applyBorder="1" applyAlignment="1">
      <alignment vertical="center" wrapText="1"/>
    </xf>
    <xf numFmtId="0" fontId="0" fillId="0" borderId="48" xfId="0" applyFont="1" applyBorder="1" applyAlignment="1"/>
    <xf numFmtId="0" fontId="57" fillId="25" borderId="48" xfId="0" applyFont="1" applyFill="1" applyBorder="1" applyAlignment="1">
      <alignment vertical="center" wrapText="1"/>
    </xf>
    <xf numFmtId="0" fontId="0" fillId="0" borderId="48" xfId="0" applyFont="1" applyFill="1" applyBorder="1" applyAlignment="1"/>
    <xf numFmtId="0" fontId="0" fillId="0" borderId="59" xfId="0" applyFont="1" applyBorder="1" applyAlignment="1"/>
    <xf numFmtId="0" fontId="0" fillId="0" borderId="60" xfId="0" applyFont="1" applyBorder="1" applyAlignment="1"/>
    <xf numFmtId="0" fontId="0" fillId="0" borderId="61" xfId="0" applyFont="1" applyBorder="1" applyAlignment="1"/>
    <xf numFmtId="0" fontId="63" fillId="0" borderId="63" xfId="0" applyFont="1" applyFill="1" applyBorder="1" applyAlignment="1">
      <alignment vertical="center" wrapText="1"/>
    </xf>
    <xf numFmtId="0" fontId="63" fillId="0" borderId="62" xfId="0" applyFont="1" applyFill="1" applyBorder="1" applyAlignment="1">
      <alignment vertical="center" wrapText="1"/>
    </xf>
    <xf numFmtId="0" fontId="0" fillId="0" borderId="64" xfId="0" applyFont="1" applyBorder="1" applyAlignment="1"/>
    <xf numFmtId="0" fontId="2" fillId="37" borderId="65" xfId="0" applyFont="1" applyFill="1" applyBorder="1" applyAlignment="1">
      <alignment horizontal="center" vertical="center" wrapText="1"/>
    </xf>
    <xf numFmtId="0" fontId="2" fillId="37" borderId="66" xfId="0" applyFont="1" applyFill="1" applyBorder="1" applyAlignment="1">
      <alignment horizontal="center" vertical="center" wrapText="1"/>
    </xf>
    <xf numFmtId="0" fontId="2" fillId="23" borderId="67" xfId="0" applyFont="1" applyFill="1" applyBorder="1" applyAlignment="1">
      <alignment horizontal="center" vertical="center" wrapText="1"/>
    </xf>
    <xf numFmtId="0" fontId="2" fillId="23" borderId="68" xfId="0" applyFont="1" applyFill="1" applyBorder="1" applyAlignment="1">
      <alignment horizontal="center" vertical="center" wrapText="1"/>
    </xf>
    <xf numFmtId="0" fontId="0" fillId="0" borderId="69" xfId="0" applyFont="1" applyFill="1" applyBorder="1" applyAlignment="1"/>
    <xf numFmtId="0" fontId="0" fillId="0" borderId="66" xfId="0" applyFont="1" applyFill="1" applyBorder="1" applyAlignment="1"/>
    <xf numFmtId="0" fontId="0" fillId="0" borderId="70" xfId="0" applyFont="1" applyFill="1" applyBorder="1" applyAlignment="1"/>
    <xf numFmtId="0" fontId="0" fillId="0" borderId="36" xfId="0" applyFont="1" applyBorder="1" applyAlignment="1"/>
    <xf numFmtId="0" fontId="0" fillId="0" borderId="71" xfId="0" applyFont="1" applyFill="1" applyBorder="1" applyAlignment="1"/>
    <xf numFmtId="0" fontId="0" fillId="0" borderId="66" xfId="0" applyFont="1" applyBorder="1" applyAlignment="1"/>
    <xf numFmtId="0" fontId="0" fillId="0" borderId="72" xfId="0" applyFont="1" applyBorder="1" applyAlignment="1"/>
    <xf numFmtId="0" fontId="0" fillId="0" borderId="73" xfId="0" applyFont="1" applyBorder="1" applyAlignment="1"/>
    <xf numFmtId="0" fontId="0" fillId="0" borderId="74" xfId="0" applyFont="1" applyBorder="1" applyAlignment="1"/>
    <xf numFmtId="0" fontId="0" fillId="0" borderId="36" xfId="0" applyFont="1" applyFill="1" applyBorder="1" applyAlignment="1"/>
    <xf numFmtId="0" fontId="0" fillId="0" borderId="75" xfId="0" applyFont="1" applyFill="1" applyBorder="1" applyAlignment="1"/>
    <xf numFmtId="0" fontId="0" fillId="0" borderId="76" xfId="0" applyFont="1" applyBorder="1" applyAlignment="1"/>
    <xf numFmtId="0" fontId="69" fillId="0" borderId="37" xfId="0" applyFont="1" applyBorder="1" applyAlignment="1">
      <alignment vertical="center"/>
    </xf>
    <xf numFmtId="0" fontId="2" fillId="37" borderId="37" xfId="0" applyFont="1" applyFill="1" applyBorder="1" applyAlignment="1">
      <alignment horizontal="center" vertical="center" wrapText="1"/>
    </xf>
    <xf numFmtId="0" fontId="2" fillId="23" borderId="37" xfId="0" applyFont="1" applyFill="1" applyBorder="1" applyAlignment="1">
      <alignment horizontal="center" vertical="center" wrapText="1"/>
    </xf>
    <xf numFmtId="0" fontId="75" fillId="25" borderId="37" xfId="0" applyFont="1" applyFill="1" applyBorder="1"/>
    <xf numFmtId="0" fontId="11" fillId="0" borderId="37" xfId="0" applyFont="1" applyBorder="1" applyAlignment="1">
      <alignment horizontal="center" vertical="top" wrapText="1"/>
    </xf>
    <xf numFmtId="0" fontId="11" fillId="0" borderId="37" xfId="0" applyFont="1" applyBorder="1" applyAlignment="1"/>
    <xf numFmtId="0" fontId="75" fillId="25" borderId="37" xfId="0" applyFont="1" applyFill="1" applyBorder="1" applyAlignment="1">
      <alignment vertical="center" wrapText="1"/>
    </xf>
    <xf numFmtId="0" fontId="11" fillId="0" borderId="37" xfId="0" applyFont="1" applyBorder="1" applyAlignment="1">
      <alignment vertical="center" wrapText="1"/>
    </xf>
    <xf numFmtId="0" fontId="11" fillId="0" borderId="37" xfId="0" applyFont="1" applyBorder="1" applyAlignment="1">
      <alignment horizontal="center" vertical="center"/>
    </xf>
    <xf numFmtId="0" fontId="11" fillId="0" borderId="38" xfId="0" applyFont="1" applyBorder="1" applyAlignment="1">
      <alignment horizontal="center" vertical="center"/>
    </xf>
    <xf numFmtId="9" fontId="11" fillId="0" borderId="37" xfId="1" applyFont="1" applyBorder="1" applyAlignment="1">
      <alignment horizontal="center" vertical="center"/>
    </xf>
    <xf numFmtId="9" fontId="11" fillId="0" borderId="38" xfId="1" applyFont="1" applyBorder="1" applyAlignment="1">
      <alignment horizontal="center" vertical="center"/>
    </xf>
    <xf numFmtId="0" fontId="17" fillId="23" borderId="40" xfId="0" applyFont="1" applyFill="1" applyBorder="1" applyAlignment="1">
      <alignment horizontal="center" vertical="center" wrapText="1"/>
    </xf>
    <xf numFmtId="0" fontId="17" fillId="23" borderId="37" xfId="0" applyFont="1" applyFill="1" applyBorder="1" applyAlignment="1">
      <alignment horizontal="center" vertical="center" wrapText="1"/>
    </xf>
    <xf numFmtId="0" fontId="75" fillId="24" borderId="37" xfId="0" applyFont="1" applyFill="1" applyBorder="1" applyAlignment="1">
      <alignment horizontal="center" vertical="center" wrapText="1"/>
    </xf>
    <xf numFmtId="9" fontId="11" fillId="27" borderId="37" xfId="1" applyFont="1" applyFill="1" applyBorder="1" applyAlignment="1">
      <alignment horizontal="center" vertical="center"/>
    </xf>
    <xf numFmtId="9" fontId="75" fillId="23" borderId="38" xfId="1" applyFont="1" applyFill="1" applyBorder="1" applyAlignment="1">
      <alignment horizontal="center" vertical="center"/>
    </xf>
    <xf numFmtId="0" fontId="11" fillId="2" borderId="37" xfId="0" applyFont="1" applyFill="1" applyBorder="1" applyAlignment="1">
      <alignment horizontal="center" vertical="top" wrapText="1"/>
    </xf>
    <xf numFmtId="0" fontId="11" fillId="2" borderId="37" xfId="0" applyFont="1" applyFill="1" applyBorder="1" applyAlignment="1">
      <alignment horizontal="center" vertical="center" wrapText="1"/>
    </xf>
    <xf numFmtId="0" fontId="75" fillId="26" borderId="37" xfId="0" applyFont="1" applyFill="1" applyBorder="1" applyAlignment="1">
      <alignment horizontal="center" vertical="center" wrapText="1"/>
    </xf>
    <xf numFmtId="9" fontId="75" fillId="2" borderId="37" xfId="1" applyFont="1" applyFill="1" applyBorder="1" applyAlignment="1">
      <alignment horizontal="center" vertical="center"/>
    </xf>
    <xf numFmtId="0" fontId="11" fillId="2" borderId="37" xfId="0" applyFont="1" applyFill="1" applyBorder="1" applyAlignment="1">
      <alignment horizontal="center" vertical="center"/>
    </xf>
    <xf numFmtId="0" fontId="77" fillId="2" borderId="37" xfId="0" applyFont="1" applyFill="1" applyBorder="1" applyAlignment="1">
      <alignment horizontal="center" vertical="center"/>
    </xf>
    <xf numFmtId="9" fontId="75" fillId="2" borderId="38" xfId="1" applyFont="1" applyFill="1" applyBorder="1" applyAlignment="1">
      <alignment horizontal="center" vertical="center"/>
    </xf>
    <xf numFmtId="1" fontId="11" fillId="27" borderId="37" xfId="1" applyNumberFormat="1" applyFont="1" applyFill="1" applyBorder="1" applyAlignment="1">
      <alignment horizontal="center" vertical="center"/>
    </xf>
    <xf numFmtId="1" fontId="75" fillId="2" borderId="37" xfId="1" applyNumberFormat="1" applyFont="1" applyFill="1" applyBorder="1" applyAlignment="1">
      <alignment horizontal="center" vertical="center"/>
    </xf>
    <xf numFmtId="0" fontId="10" fillId="0" borderId="23" xfId="0" applyFont="1" applyBorder="1"/>
    <xf numFmtId="0" fontId="0" fillId="0" borderId="0" xfId="0" applyFont="1" applyAlignment="1"/>
    <xf numFmtId="0" fontId="0" fillId="25" borderId="0" xfId="0" applyFont="1" applyFill="1" applyAlignment="1"/>
    <xf numFmtId="0" fontId="10" fillId="0" borderId="25" xfId="0" applyFont="1" applyBorder="1"/>
    <xf numFmtId="0" fontId="0" fillId="0" borderId="37" xfId="0" applyFont="1" applyBorder="1" applyAlignment="1">
      <alignment horizontal="center" vertical="center"/>
    </xf>
    <xf numFmtId="0" fontId="57" fillId="0" borderId="48" xfId="0" applyFont="1" applyBorder="1" applyAlignment="1">
      <alignment vertical="center" wrapText="1"/>
    </xf>
    <xf numFmtId="0" fontId="0" fillId="0" borderId="48" xfId="0" applyFont="1" applyBorder="1" applyAlignment="1">
      <alignment horizontal="center" vertical="center"/>
    </xf>
    <xf numFmtId="0" fontId="0" fillId="0" borderId="27" xfId="0" applyFont="1" applyBorder="1" applyAlignment="1"/>
    <xf numFmtId="0" fontId="0" fillId="46" borderId="0" xfId="0" applyFont="1" applyFill="1" applyAlignment="1"/>
    <xf numFmtId="0" fontId="0" fillId="46" borderId="0" xfId="0" applyFont="1" applyFill="1" applyAlignment="1">
      <alignment vertical="center" wrapText="1"/>
    </xf>
    <xf numFmtId="0" fontId="0" fillId="47" borderId="0" xfId="0" applyFont="1" applyFill="1" applyAlignment="1"/>
    <xf numFmtId="0" fontId="56" fillId="0" borderId="28" xfId="0" applyFont="1" applyBorder="1" applyAlignment="1">
      <alignment vertical="center" wrapText="1"/>
    </xf>
    <xf numFmtId="0" fontId="7" fillId="22" borderId="25" xfId="0" applyFont="1" applyFill="1" applyBorder="1" applyAlignment="1">
      <alignment horizontal="center" vertical="center" textRotation="255" wrapText="1" readingOrder="2"/>
    </xf>
    <xf numFmtId="0" fontId="12" fillId="22" borderId="25" xfId="0" applyFont="1" applyFill="1" applyBorder="1" applyAlignment="1">
      <alignment horizontal="center" vertical="center" textRotation="255" wrapText="1" readingOrder="2"/>
    </xf>
    <xf numFmtId="0" fontId="12" fillId="9" borderId="25" xfId="0" applyFont="1" applyFill="1" applyBorder="1" applyAlignment="1">
      <alignment horizontal="center" vertical="center" wrapText="1"/>
    </xf>
    <xf numFmtId="0" fontId="49" fillId="9" borderId="25" xfId="0" applyFont="1" applyFill="1" applyBorder="1" applyAlignment="1">
      <alignment horizontal="center" vertical="center" textRotation="255" wrapText="1" readingOrder="2"/>
    </xf>
    <xf numFmtId="0" fontId="50" fillId="9" borderId="25" xfId="0" applyFont="1" applyFill="1" applyBorder="1" applyAlignment="1">
      <alignment horizontal="center" vertical="center" textRotation="255" wrapText="1" readingOrder="2"/>
    </xf>
    <xf numFmtId="0" fontId="12" fillId="10" borderId="25" xfId="0" applyFont="1" applyFill="1" applyBorder="1" applyAlignment="1">
      <alignment horizontal="center" vertical="center" wrapText="1"/>
    </xf>
    <xf numFmtId="0" fontId="49" fillId="10" borderId="25" xfId="0" applyFont="1" applyFill="1" applyBorder="1" applyAlignment="1">
      <alignment horizontal="center" vertical="center" textRotation="255" wrapText="1" readingOrder="2"/>
    </xf>
    <xf numFmtId="0" fontId="50" fillId="10" borderId="25" xfId="0" applyFont="1" applyFill="1" applyBorder="1" applyAlignment="1">
      <alignment horizontal="center" vertical="center" textRotation="255" wrapText="1" readingOrder="2"/>
    </xf>
    <xf numFmtId="9" fontId="15" fillId="23" borderId="25" xfId="0" applyNumberFormat="1" applyFont="1" applyFill="1" applyBorder="1" applyAlignment="1">
      <alignment horizontal="center" vertical="center" wrapText="1"/>
    </xf>
    <xf numFmtId="1" fontId="15" fillId="23" borderId="25" xfId="0" applyNumberFormat="1" applyFont="1" applyFill="1" applyBorder="1" applyAlignment="1">
      <alignment horizontal="center" vertical="center" wrapText="1"/>
    </xf>
    <xf numFmtId="0" fontId="3" fillId="23" borderId="25" xfId="0" applyFont="1" applyFill="1" applyBorder="1" applyAlignment="1">
      <alignment vertical="center" wrapText="1"/>
    </xf>
    <xf numFmtId="0" fontId="2" fillId="24" borderId="48" xfId="0" applyFont="1" applyFill="1" applyBorder="1" applyAlignment="1">
      <alignment horizontal="center" vertical="center" wrapText="1"/>
    </xf>
    <xf numFmtId="0" fontId="2" fillId="23" borderId="48" xfId="0" applyFont="1" applyFill="1" applyBorder="1" applyAlignment="1">
      <alignment horizontal="center" vertical="center" wrapText="1"/>
    </xf>
    <xf numFmtId="9" fontId="0" fillId="0" borderId="48" xfId="0" applyNumberFormat="1" applyFont="1" applyBorder="1" applyAlignment="1"/>
    <xf numFmtId="0" fontId="0" fillId="0" borderId="77" xfId="0" applyFont="1" applyBorder="1" applyAlignment="1"/>
    <xf numFmtId="9" fontId="2" fillId="27" borderId="18" xfId="0" applyNumberFormat="1" applyFont="1" applyFill="1" applyBorder="1" applyAlignment="1">
      <alignment horizontal="center" vertical="center" wrapText="1"/>
    </xf>
    <xf numFmtId="9" fontId="3" fillId="27" borderId="18" xfId="0" applyNumberFormat="1" applyFont="1" applyFill="1" applyBorder="1" applyAlignment="1">
      <alignment horizontal="center" vertical="center" wrapText="1"/>
    </xf>
    <xf numFmtId="9" fontId="3" fillId="28" borderId="18" xfId="0" applyNumberFormat="1" applyFont="1" applyFill="1" applyBorder="1" applyAlignment="1">
      <alignment horizontal="center" vertical="center" wrapText="1"/>
    </xf>
    <xf numFmtId="0" fontId="2" fillId="0" borderId="18" xfId="0" applyFont="1" applyFill="1" applyBorder="1" applyAlignment="1">
      <alignment horizontal="left" vertical="top" wrapText="1"/>
    </xf>
    <xf numFmtId="0" fontId="20" fillId="25" borderId="37" xfId="0" applyFont="1" applyFill="1" applyBorder="1" applyAlignment="1">
      <alignment vertical="center" wrapText="1"/>
    </xf>
    <xf numFmtId="0" fontId="10" fillId="0" borderId="23" xfId="0" applyFont="1" applyBorder="1"/>
    <xf numFmtId="0" fontId="0" fillId="0" borderId="0" xfId="0" applyFont="1" applyAlignment="1"/>
    <xf numFmtId="0" fontId="63" fillId="0" borderId="37" xfId="0" applyFont="1" applyFill="1" applyBorder="1" applyAlignment="1">
      <alignment horizontal="center" vertical="center" wrapText="1"/>
    </xf>
    <xf numFmtId="0" fontId="0" fillId="0" borderId="25" xfId="0" applyFont="1" applyBorder="1" applyAlignment="1"/>
    <xf numFmtId="9" fontId="78" fillId="0" borderId="18" xfId="0" applyNumberFormat="1" applyFont="1" applyFill="1" applyBorder="1" applyAlignment="1">
      <alignment horizontal="center" vertical="center" wrapText="1"/>
    </xf>
    <xf numFmtId="9" fontId="52" fillId="0" borderId="18" xfId="0" applyNumberFormat="1" applyFont="1" applyFill="1" applyBorder="1" applyAlignment="1">
      <alignment horizontal="center" vertical="center" wrapText="1"/>
    </xf>
    <xf numFmtId="0" fontId="2" fillId="0" borderId="18" xfId="0" applyFont="1" applyFill="1" applyBorder="1" applyAlignment="1">
      <alignment horizontal="left" vertical="center" wrapText="1"/>
    </xf>
    <xf numFmtId="0" fontId="57" fillId="0" borderId="48" xfId="0" applyFont="1" applyBorder="1" applyAlignment="1">
      <alignment vertical="center"/>
    </xf>
    <xf numFmtId="0" fontId="63" fillId="0" borderId="78" xfId="0" applyFont="1" applyFill="1" applyBorder="1" applyAlignment="1">
      <alignment vertical="center" wrapText="1"/>
    </xf>
    <xf numFmtId="0" fontId="0" fillId="0" borderId="79" xfId="0" applyFont="1" applyBorder="1" applyAlignment="1"/>
    <xf numFmtId="0" fontId="57" fillId="0" borderId="79" xfId="0" applyFont="1" applyBorder="1" applyAlignment="1">
      <alignment vertical="center" wrapText="1"/>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57" fillId="0" borderId="56" xfId="0" applyFont="1" applyBorder="1" applyAlignment="1">
      <alignment vertical="center" wrapText="1"/>
    </xf>
    <xf numFmtId="0" fontId="0" fillId="0" borderId="82" xfId="0" applyFont="1" applyBorder="1" applyAlignment="1"/>
    <xf numFmtId="0" fontId="63" fillId="0" borderId="56" xfId="0" applyFont="1" applyFill="1" applyBorder="1" applyAlignment="1">
      <alignment vertical="center" wrapText="1"/>
    </xf>
    <xf numFmtId="0" fontId="0" fillId="0" borderId="81" xfId="0" applyFont="1" applyBorder="1" applyAlignment="1"/>
    <xf numFmtId="0" fontId="0" fillId="0" borderId="56" xfId="0" applyFont="1" applyBorder="1" applyAlignment="1">
      <alignment horizontal="center" vertical="center"/>
    </xf>
    <xf numFmtId="0" fontId="56" fillId="0" borderId="25" xfId="0" applyFont="1" applyBorder="1" applyAlignment="1">
      <alignment horizontal="center" vertical="center"/>
    </xf>
    <xf numFmtId="0" fontId="63" fillId="0" borderId="83" xfId="0" applyFont="1" applyFill="1" applyBorder="1" applyAlignment="1">
      <alignment vertical="center" wrapText="1"/>
    </xf>
    <xf numFmtId="0" fontId="0" fillId="0" borderId="84" xfId="0" applyFont="1" applyBorder="1" applyAlignment="1"/>
    <xf numFmtId="0" fontId="0" fillId="0" borderId="85" xfId="0" applyFont="1" applyBorder="1" applyAlignment="1">
      <alignment horizontal="center" vertical="center"/>
    </xf>
    <xf numFmtId="0" fontId="68" fillId="0" borderId="37" xfId="0" applyFont="1" applyFill="1" applyBorder="1" applyAlignment="1">
      <alignment vertical="center" wrapText="1"/>
    </xf>
    <xf numFmtId="0" fontId="0" fillId="0" borderId="37" xfId="0" applyFont="1" applyFill="1" applyBorder="1" applyAlignment="1">
      <alignment horizontal="center" vertical="center"/>
    </xf>
    <xf numFmtId="0" fontId="0" fillId="0" borderId="0" xfId="0" applyFont="1" applyFill="1" applyAlignment="1"/>
    <xf numFmtId="0" fontId="0" fillId="0" borderId="0" xfId="0" applyFont="1" applyFill="1" applyAlignment="1">
      <alignment vertical="center" wrapText="1"/>
    </xf>
    <xf numFmtId="0" fontId="68" fillId="25" borderId="48" xfId="0" applyFont="1" applyFill="1" applyBorder="1" applyAlignment="1">
      <alignment vertical="center" wrapText="1"/>
    </xf>
    <xf numFmtId="9" fontId="0" fillId="0" borderId="37" xfId="0" applyNumberFormat="1" applyFont="1" applyFill="1" applyBorder="1" applyAlignment="1">
      <alignment horizontal="center" vertical="center"/>
    </xf>
    <xf numFmtId="0" fontId="58" fillId="0" borderId="56" xfId="0" applyFont="1" applyFill="1" applyBorder="1" applyAlignment="1">
      <alignment vertical="top" wrapText="1"/>
    </xf>
    <xf numFmtId="0" fontId="59" fillId="0" borderId="56" xfId="0" applyFont="1" applyBorder="1" applyAlignment="1">
      <alignment wrapText="1"/>
    </xf>
    <xf numFmtId="0" fontId="57" fillId="0" borderId="56" xfId="0" applyFont="1" applyFill="1" applyBorder="1" applyAlignment="1">
      <alignment vertical="top" wrapText="1"/>
    </xf>
    <xf numFmtId="0" fontId="58" fillId="0" borderId="86" xfId="0" applyFont="1" applyFill="1" applyBorder="1" applyAlignment="1">
      <alignment vertical="top" wrapText="1"/>
    </xf>
    <xf numFmtId="0" fontId="70" fillId="0" borderId="37" xfId="0" applyFont="1" applyFill="1" applyBorder="1" applyAlignment="1">
      <alignment vertical="center" wrapText="1"/>
    </xf>
    <xf numFmtId="0" fontId="57" fillId="0" borderId="37" xfId="0" applyFont="1" applyFill="1" applyBorder="1" applyAlignment="1">
      <alignment vertical="center" wrapText="1"/>
    </xf>
    <xf numFmtId="0" fontId="20" fillId="2" borderId="37" xfId="0" applyFont="1" applyFill="1" applyBorder="1" applyAlignment="1">
      <alignment vertical="center" wrapText="1"/>
    </xf>
    <xf numFmtId="0" fontId="0" fillId="0" borderId="56" xfId="0" applyFont="1" applyFill="1" applyBorder="1" applyAlignment="1"/>
    <xf numFmtId="0" fontId="58" fillId="0" borderId="56" xfId="0" applyFont="1" applyFill="1" applyBorder="1" applyAlignment="1">
      <alignment vertical="center" wrapText="1"/>
    </xf>
    <xf numFmtId="0" fontId="63" fillId="0" borderId="86" xfId="0" applyFont="1" applyFill="1" applyBorder="1" applyAlignment="1">
      <alignment vertical="center" wrapText="1"/>
    </xf>
    <xf numFmtId="0" fontId="57" fillId="25" borderId="87" xfId="0" applyFont="1" applyFill="1" applyBorder="1" applyAlignment="1">
      <alignment vertical="center" wrapText="1"/>
    </xf>
    <xf numFmtId="0" fontId="0" fillId="0" borderId="87" xfId="0" applyFont="1" applyFill="1" applyBorder="1" applyAlignment="1"/>
    <xf numFmtId="0" fontId="59" fillId="0" borderId="37" xfId="0" applyFont="1" applyBorder="1" applyAlignment="1">
      <alignment horizontal="center" vertical="center"/>
    </xf>
    <xf numFmtId="9" fontId="0" fillId="0" borderId="38" xfId="0" applyNumberFormat="1" applyFont="1" applyBorder="1" applyAlignment="1"/>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9" fontId="0" fillId="0" borderId="93" xfId="0" applyNumberFormat="1" applyFont="1" applyBorder="1" applyAlignment="1"/>
    <xf numFmtId="0" fontId="0" fillId="0" borderId="94" xfId="0" applyFont="1" applyBorder="1" applyAlignment="1"/>
    <xf numFmtId="0" fontId="0" fillId="0" borderId="56" xfId="0" applyFont="1" applyBorder="1" applyAlignment="1">
      <alignment horizontal="center" vertical="center" wrapText="1"/>
    </xf>
    <xf numFmtId="0" fontId="0" fillId="0" borderId="95" xfId="0" applyFont="1" applyBorder="1" applyAlignment="1"/>
    <xf numFmtId="0" fontId="2" fillId="37" borderId="56" xfId="0" applyFont="1" applyFill="1" applyBorder="1" applyAlignment="1">
      <alignment horizontal="center" vertical="center" wrapText="1"/>
    </xf>
    <xf numFmtId="0" fontId="2" fillId="23" borderId="56"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56" xfId="0" applyNumberFormat="1" applyFont="1" applyFill="1" applyBorder="1" applyAlignment="1"/>
    <xf numFmtId="0" fontId="68" fillId="0" borderId="100" xfId="0" applyFont="1" applyBorder="1" applyAlignment="1">
      <alignment horizontal="left" vertical="center" wrapText="1"/>
    </xf>
    <xf numFmtId="0" fontId="79" fillId="25" borderId="37" xfId="0" applyFont="1" applyFill="1" applyBorder="1" applyAlignment="1">
      <alignment vertical="center" wrapText="1"/>
    </xf>
    <xf numFmtId="0" fontId="79" fillId="25" borderId="37" xfId="0" applyFont="1" applyFill="1" applyBorder="1" applyAlignment="1">
      <alignment horizontal="left" vertical="center" wrapText="1"/>
    </xf>
    <xf numFmtId="0" fontId="80" fillId="0" borderId="100" xfId="0" applyFont="1" applyBorder="1" applyAlignment="1">
      <alignment wrapText="1"/>
    </xf>
    <xf numFmtId="0" fontId="80" fillId="0" borderId="100" xfId="0" applyFont="1" applyBorder="1" applyAlignment="1">
      <alignment vertical="center" wrapText="1"/>
    </xf>
    <xf numFmtId="9" fontId="52" fillId="48" borderId="100" xfId="0" applyNumberFormat="1" applyFont="1" applyFill="1" applyBorder="1" applyAlignment="1">
      <alignment horizontal="center" vertical="center" wrapText="1"/>
    </xf>
    <xf numFmtId="0" fontId="51" fillId="49" borderId="100" xfId="0" applyFont="1" applyFill="1" applyBorder="1" applyAlignment="1">
      <alignment horizontal="center" vertical="center" wrapText="1"/>
    </xf>
    <xf numFmtId="0" fontId="52" fillId="49" borderId="100" xfId="0" applyFont="1" applyFill="1" applyBorder="1" applyAlignment="1">
      <alignment horizontal="center" vertical="center" wrapText="1"/>
    </xf>
    <xf numFmtId="9" fontId="52" fillId="50" borderId="100" xfId="0" applyNumberFormat="1" applyFont="1" applyFill="1" applyBorder="1" applyAlignment="1">
      <alignment horizontal="center" vertical="center" wrapText="1"/>
    </xf>
    <xf numFmtId="0" fontId="52" fillId="51" borderId="100" xfId="0" applyFont="1" applyFill="1" applyBorder="1" applyAlignment="1">
      <alignment horizontal="center" vertical="center" wrapText="1"/>
    </xf>
    <xf numFmtId="0" fontId="52" fillId="52" borderId="100" xfId="0" applyFont="1" applyFill="1" applyBorder="1" applyAlignment="1">
      <alignment horizontal="center" vertical="center" wrapText="1"/>
    </xf>
    <xf numFmtId="9" fontId="51" fillId="53" borderId="100" xfId="0" applyNumberFormat="1" applyFont="1" applyFill="1" applyBorder="1" applyAlignment="1">
      <alignment horizontal="center" vertical="center" wrapText="1"/>
    </xf>
    <xf numFmtId="0" fontId="14" fillId="54" borderId="100" xfId="0" applyFont="1" applyFill="1" applyBorder="1" applyAlignment="1">
      <alignment horizontal="center" vertical="center" wrapText="1"/>
    </xf>
    <xf numFmtId="0" fontId="81" fillId="48" borderId="100" xfId="0" applyFont="1" applyFill="1" applyBorder="1" applyAlignment="1">
      <alignment horizontal="center" vertical="center" wrapText="1"/>
    </xf>
    <xf numFmtId="0" fontId="81" fillId="50" borderId="100" xfId="0" applyFont="1" applyFill="1" applyBorder="1" applyAlignment="1">
      <alignment horizontal="center" vertical="center" wrapText="1"/>
    </xf>
    <xf numFmtId="0" fontId="81" fillId="53" borderId="100" xfId="0" applyFont="1" applyFill="1" applyBorder="1" applyAlignment="1">
      <alignment horizontal="center" vertical="center" wrapText="1"/>
    </xf>
    <xf numFmtId="0" fontId="14" fillId="54" borderId="104" xfId="0" applyFont="1" applyFill="1" applyBorder="1" applyAlignment="1">
      <alignment horizontal="center" vertical="center" wrapText="1"/>
    </xf>
    <xf numFmtId="0" fontId="80" fillId="0" borderId="105" xfId="0" applyFont="1" applyBorder="1" applyAlignment="1">
      <alignment wrapText="1"/>
    </xf>
    <xf numFmtId="0" fontId="80" fillId="0" borderId="106" xfId="0" applyFont="1" applyBorder="1" applyAlignment="1">
      <alignment wrapText="1"/>
    </xf>
    <xf numFmtId="0" fontId="80" fillId="0" borderId="104" xfId="0" applyFont="1" applyBorder="1" applyAlignment="1">
      <alignment wrapText="1"/>
    </xf>
    <xf numFmtId="0" fontId="80" fillId="0" borderId="25" xfId="0" applyFont="1" applyBorder="1" applyAlignment="1">
      <alignment wrapText="1"/>
    </xf>
    <xf numFmtId="0" fontId="0" fillId="25" borderId="48" xfId="0" applyFont="1" applyFill="1" applyBorder="1" applyAlignment="1"/>
    <xf numFmtId="0" fontId="80" fillId="55" borderId="100" xfId="0" applyFont="1" applyFill="1" applyBorder="1" applyAlignment="1">
      <alignment vertical="center" wrapText="1"/>
    </xf>
    <xf numFmtId="0" fontId="2" fillId="2" borderId="27" xfId="0" applyFont="1" applyFill="1" applyBorder="1" applyAlignment="1">
      <alignment vertical="center" wrapText="1"/>
    </xf>
    <xf numFmtId="0" fontId="0" fillId="25" borderId="0" xfId="0" applyFont="1" applyFill="1" applyAlignment="1"/>
    <xf numFmtId="0" fontId="17" fillId="23" borderId="37" xfId="0" applyFont="1" applyFill="1" applyBorder="1" applyAlignment="1">
      <alignment horizontal="center" vertical="center" wrapText="1"/>
    </xf>
    <xf numFmtId="0" fontId="75" fillId="25" borderId="37" xfId="0" applyFont="1" applyFill="1" applyBorder="1"/>
    <xf numFmtId="0" fontId="75" fillId="24" borderId="37" xfId="0" applyFont="1" applyFill="1" applyBorder="1" applyAlignment="1">
      <alignment horizontal="center" vertical="center" wrapText="1"/>
    </xf>
    <xf numFmtId="1" fontId="19" fillId="27" borderId="37" xfId="0" applyNumberFormat="1" applyFont="1" applyFill="1" applyBorder="1" applyAlignment="1">
      <alignment horizontal="center" vertical="center"/>
    </xf>
    <xf numFmtId="0" fontId="75" fillId="25" borderId="37" xfId="0" applyFont="1" applyFill="1" applyBorder="1" applyAlignment="1">
      <alignment horizontal="center" vertical="center"/>
    </xf>
    <xf numFmtId="1" fontId="76" fillId="28" borderId="37" xfId="0" applyNumberFormat="1" applyFont="1" applyFill="1" applyBorder="1" applyAlignment="1">
      <alignment horizontal="center" vertical="center"/>
    </xf>
    <xf numFmtId="0" fontId="75" fillId="23" borderId="37" xfId="0" applyFont="1" applyFill="1" applyBorder="1" applyAlignment="1">
      <alignment horizontal="center" vertical="center"/>
    </xf>
    <xf numFmtId="0" fontId="0" fillId="0" borderId="39" xfId="0" applyFont="1" applyBorder="1" applyAlignment="1">
      <alignment horizontal="center" vertical="center"/>
    </xf>
    <xf numFmtId="0" fontId="80" fillId="0" borderId="108" xfId="0" applyFont="1" applyBorder="1" applyAlignment="1">
      <alignment wrapText="1"/>
    </xf>
    <xf numFmtId="0" fontId="59" fillId="0" borderId="48" xfId="0" applyFont="1" applyBorder="1" applyAlignment="1">
      <alignment horizontal="left" vertical="center"/>
    </xf>
    <xf numFmtId="0" fontId="79" fillId="25" borderId="69" xfId="0" applyFont="1" applyFill="1" applyBorder="1" applyAlignment="1">
      <alignment vertical="center" wrapText="1"/>
    </xf>
    <xf numFmtId="0" fontId="80" fillId="0" borderId="56" xfId="0" applyFont="1" applyBorder="1" applyAlignment="1">
      <alignment vertical="center" wrapText="1"/>
    </xf>
    <xf numFmtId="0" fontId="80" fillId="0" borderId="112" xfId="0" applyFont="1" applyBorder="1" applyAlignment="1">
      <alignment wrapText="1"/>
    </xf>
    <xf numFmtId="0" fontId="80" fillId="0" borderId="56" xfId="0" applyFont="1" applyBorder="1" applyAlignment="1">
      <alignment wrapText="1"/>
    </xf>
    <xf numFmtId="0" fontId="0" fillId="0" borderId="69" xfId="0" applyFont="1" applyBorder="1" applyAlignment="1"/>
    <xf numFmtId="9" fontId="52" fillId="0" borderId="56" xfId="0" applyNumberFormat="1" applyFont="1" applyFill="1" applyBorder="1" applyAlignment="1">
      <alignment horizontal="center" vertical="center" wrapText="1"/>
    </xf>
    <xf numFmtId="0" fontId="81" fillId="0" borderId="56" xfId="0" applyFont="1" applyFill="1" applyBorder="1" applyAlignment="1">
      <alignment horizontal="center" vertical="center" wrapText="1"/>
    </xf>
    <xf numFmtId="0" fontId="51" fillId="0" borderId="56" xfId="0" applyFont="1" applyFill="1" applyBorder="1" applyAlignment="1">
      <alignment horizontal="center" vertical="center" wrapText="1"/>
    </xf>
    <xf numFmtId="0" fontId="52" fillId="0" borderId="56" xfId="0" applyFont="1" applyFill="1" applyBorder="1" applyAlignment="1">
      <alignment horizontal="center" vertical="center" wrapText="1"/>
    </xf>
    <xf numFmtId="0" fontId="0" fillId="0" borderId="113" xfId="0" applyFont="1" applyBorder="1" applyAlignment="1"/>
    <xf numFmtId="9" fontId="51" fillId="0" borderId="56"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39" fillId="2" borderId="25" xfId="0" applyFont="1" applyFill="1" applyBorder="1" applyAlignment="1">
      <alignment vertical="center" wrapText="1"/>
    </xf>
    <xf numFmtId="0" fontId="39" fillId="2" borderId="25" xfId="0" applyFont="1" applyFill="1" applyBorder="1" applyAlignment="1">
      <alignment horizontal="right" vertical="top" wrapText="1"/>
    </xf>
    <xf numFmtId="0" fontId="39" fillId="2" borderId="2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0" fillId="0" borderId="3" xfId="0" applyFont="1" applyBorder="1"/>
    <xf numFmtId="0" fontId="10" fillId="0" borderId="8" xfId="0" applyFont="1" applyBorder="1"/>
    <xf numFmtId="0" fontId="10" fillId="0" borderId="9" xfId="0" applyFont="1" applyBorder="1"/>
    <xf numFmtId="0" fontId="10" fillId="0" borderId="10" xfId="0" applyFont="1" applyBorder="1"/>
    <xf numFmtId="0" fontId="10" fillId="0" borderId="11" xfId="0" applyFont="1" applyBorder="1"/>
    <xf numFmtId="0" fontId="2" fillId="2" borderId="5" xfId="0" applyFont="1" applyFill="1" applyBorder="1" applyAlignment="1">
      <alignment horizontal="left" vertical="center" wrapText="1"/>
    </xf>
    <xf numFmtId="0" fontId="10" fillId="0" borderId="6" xfId="0" applyFont="1" applyBorder="1"/>
    <xf numFmtId="0" fontId="10" fillId="0" borderId="7" xfId="0" applyFont="1" applyBorder="1"/>
    <xf numFmtId="0" fontId="12" fillId="15" borderId="5" xfId="0" applyFont="1" applyFill="1" applyBorder="1" applyAlignment="1">
      <alignment horizontal="center" vertical="center" wrapText="1"/>
    </xf>
    <xf numFmtId="0" fontId="12" fillId="16" borderId="5" xfId="0" applyFont="1" applyFill="1" applyBorder="1" applyAlignment="1">
      <alignment horizontal="center" vertical="center" wrapText="1"/>
    </xf>
    <xf numFmtId="0" fontId="12" fillId="17" borderId="5"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0" borderId="4" xfId="0" applyFont="1" applyBorder="1"/>
    <xf numFmtId="0" fontId="0" fillId="0" borderId="0" xfId="0" applyFont="1" applyAlignment="1"/>
    <xf numFmtId="0" fontId="10" fillId="0" borderId="12" xfId="0" applyFont="1" applyBorder="1"/>
    <xf numFmtId="0" fontId="12" fillId="4" borderId="20" xfId="0" applyFont="1" applyFill="1" applyBorder="1" applyAlignment="1">
      <alignment horizontal="center" vertical="center" wrapText="1"/>
    </xf>
    <xf numFmtId="0" fontId="10" fillId="0" borderId="22" xfId="0" applyFont="1" applyBorder="1"/>
    <xf numFmtId="0" fontId="10" fillId="0" borderId="23" xfId="0" applyFont="1" applyBorder="1"/>
    <xf numFmtId="0" fontId="12" fillId="2" borderId="5" xfId="0" applyFont="1" applyFill="1" applyBorder="1" applyAlignment="1">
      <alignment horizontal="left" vertical="center" wrapText="1"/>
    </xf>
    <xf numFmtId="0" fontId="7" fillId="12" borderId="5" xfId="0" applyFont="1" applyFill="1" applyBorder="1" applyAlignment="1">
      <alignment horizontal="center" vertical="top" textRotation="255" wrapText="1" readingOrder="2"/>
    </xf>
    <xf numFmtId="0" fontId="7" fillId="12" borderId="5" xfId="0" applyFont="1" applyFill="1" applyBorder="1" applyAlignment="1">
      <alignment horizontal="center" vertical="center" wrapText="1"/>
    </xf>
    <xf numFmtId="1" fontId="22" fillId="28" borderId="5" xfId="0" applyNumberFormat="1" applyFont="1" applyFill="1" applyBorder="1" applyAlignment="1">
      <alignment horizontal="center" vertical="center" wrapText="1"/>
    </xf>
    <xf numFmtId="0" fontId="10" fillId="23" borderId="6" xfId="0" applyFont="1" applyFill="1" applyBorder="1"/>
    <xf numFmtId="0" fontId="10" fillId="23" borderId="7" xfId="0" applyFont="1" applyFill="1" applyBorder="1"/>
    <xf numFmtId="1" fontId="31" fillId="27" borderId="5" xfId="0" applyNumberFormat="1" applyFont="1" applyFill="1" applyBorder="1" applyAlignment="1">
      <alignment horizontal="center" vertical="center" wrapText="1"/>
    </xf>
    <xf numFmtId="0" fontId="10" fillId="25" borderId="6" xfId="0" applyFont="1" applyFill="1" applyBorder="1"/>
    <xf numFmtId="0" fontId="10" fillId="25" borderId="7" xfId="0" applyFont="1" applyFill="1" applyBorder="1"/>
    <xf numFmtId="0" fontId="14" fillId="23" borderId="5" xfId="0" applyFont="1" applyFill="1" applyBorder="1" applyAlignment="1">
      <alignment horizontal="center" vertical="center" wrapText="1"/>
    </xf>
    <xf numFmtId="0" fontId="22" fillId="13" borderId="5" xfId="0" applyFont="1" applyFill="1" applyBorder="1" applyAlignment="1">
      <alignment horizontal="center" vertical="top" textRotation="255" wrapText="1" readingOrder="2"/>
    </xf>
    <xf numFmtId="0" fontId="12" fillId="9" borderId="2" xfId="0" applyFont="1" applyFill="1" applyBorder="1" applyAlignment="1">
      <alignment horizontal="center" vertical="center" wrapText="1"/>
    </xf>
    <xf numFmtId="0" fontId="22" fillId="19" borderId="5" xfId="0" applyFont="1" applyFill="1" applyBorder="1" applyAlignment="1">
      <alignment horizontal="center" vertical="top" textRotation="255" wrapText="1" readingOrder="2"/>
    </xf>
    <xf numFmtId="0" fontId="10" fillId="29" borderId="6" xfId="0" applyFont="1" applyFill="1" applyBorder="1"/>
    <xf numFmtId="0" fontId="10" fillId="29" borderId="7" xfId="0" applyFont="1" applyFill="1" applyBorder="1"/>
    <xf numFmtId="0" fontId="2" fillId="10" borderId="2" xfId="0" applyFont="1" applyFill="1" applyBorder="1" applyAlignment="1">
      <alignment horizontal="center" vertical="center" wrapText="1"/>
    </xf>
    <xf numFmtId="0" fontId="10" fillId="2" borderId="4" xfId="0" applyFont="1" applyFill="1" applyBorder="1"/>
    <xf numFmtId="0" fontId="10" fillId="2" borderId="3" xfId="0" applyFont="1" applyFill="1" applyBorder="1"/>
    <xf numFmtId="0" fontId="10" fillId="2" borderId="8" xfId="0" applyFont="1" applyFill="1" applyBorder="1"/>
    <xf numFmtId="0" fontId="10" fillId="2" borderId="9" xfId="0" applyFont="1" applyFill="1" applyBorder="1"/>
    <xf numFmtId="0" fontId="10" fillId="21" borderId="10" xfId="0" applyFont="1" applyFill="1" applyBorder="1"/>
    <xf numFmtId="0" fontId="10" fillId="21" borderId="12" xfId="0" applyFont="1" applyFill="1" applyBorder="1"/>
    <xf numFmtId="0" fontId="10" fillId="21" borderId="11" xfId="0" applyFont="1" applyFill="1" applyBorder="1"/>
    <xf numFmtId="0" fontId="12" fillId="13" borderId="5" xfId="0" applyFont="1" applyFill="1" applyBorder="1" applyAlignment="1">
      <alignment horizontal="center" vertical="center" wrapText="1"/>
    </xf>
    <xf numFmtId="0" fontId="12" fillId="19" borderId="5"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2" fillId="11" borderId="20" xfId="0" applyFont="1" applyFill="1" applyBorder="1" applyAlignment="1">
      <alignment horizontal="center" vertical="center" wrapText="1"/>
    </xf>
    <xf numFmtId="0" fontId="23" fillId="23" borderId="5" xfId="0" applyFont="1" applyFill="1" applyBorder="1" applyAlignment="1">
      <alignment horizontal="center" vertical="center" wrapText="1"/>
    </xf>
    <xf numFmtId="0" fontId="7" fillId="14" borderId="5" xfId="0" applyFont="1" applyFill="1" applyBorder="1" applyAlignment="1">
      <alignment horizontal="center" vertical="top" textRotation="255" wrapText="1" readingOrder="2"/>
    </xf>
    <xf numFmtId="0" fontId="12" fillId="15" borderId="5" xfId="0" applyFont="1" applyFill="1" applyBorder="1" applyAlignment="1">
      <alignment horizontal="center" vertical="top" textRotation="255" wrapText="1" readingOrder="2"/>
    </xf>
    <xf numFmtId="0" fontId="22" fillId="16" borderId="5" xfId="0" applyFont="1" applyFill="1" applyBorder="1" applyAlignment="1">
      <alignment horizontal="center" vertical="top" textRotation="255" wrapText="1" readingOrder="2"/>
    </xf>
    <xf numFmtId="0" fontId="2" fillId="24" borderId="20" xfId="0" applyFont="1" applyFill="1" applyBorder="1" applyAlignment="1">
      <alignment horizontal="center" vertical="center" wrapText="1"/>
    </xf>
    <xf numFmtId="0" fontId="10" fillId="25" borderId="23" xfId="0" applyFont="1" applyFill="1" applyBorder="1"/>
    <xf numFmtId="0" fontId="7" fillId="13" borderId="5" xfId="0" applyFont="1" applyFill="1" applyBorder="1" applyAlignment="1">
      <alignment horizontal="center" vertical="top" textRotation="255" wrapText="1" readingOrder="2"/>
    </xf>
    <xf numFmtId="0" fontId="7" fillId="14" borderId="5" xfId="0" applyFont="1" applyFill="1" applyBorder="1" applyAlignment="1">
      <alignment horizontal="center" vertical="center" wrapText="1"/>
    </xf>
    <xf numFmtId="0" fontId="7" fillId="13" borderId="5" xfId="0" applyFont="1" applyFill="1" applyBorder="1" applyAlignment="1">
      <alignment horizontal="center" vertical="center" wrapText="1"/>
    </xf>
    <xf numFmtId="0" fontId="22" fillId="6" borderId="5" xfId="0" applyFont="1" applyFill="1" applyBorder="1" applyAlignment="1">
      <alignment horizontal="center" vertical="top" textRotation="255" wrapText="1" readingOrder="2"/>
    </xf>
    <xf numFmtId="0" fontId="22" fillId="10" borderId="5" xfId="0" applyFont="1" applyFill="1" applyBorder="1" applyAlignment="1">
      <alignment horizontal="center" vertical="top" textRotation="255" wrapText="1" readingOrder="2"/>
    </xf>
    <xf numFmtId="0" fontId="22" fillId="11" borderId="5" xfId="0" applyFont="1" applyFill="1" applyBorder="1" applyAlignment="1">
      <alignment horizontal="center" vertical="top" textRotation="255" wrapText="1" readingOrder="2"/>
    </xf>
    <xf numFmtId="0" fontId="12" fillId="10"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22" fillId="17" borderId="5" xfId="0" applyFont="1" applyFill="1" applyBorder="1" applyAlignment="1">
      <alignment horizontal="center" vertical="top" textRotation="255" wrapText="1" readingOrder="2"/>
    </xf>
    <xf numFmtId="0" fontId="22" fillId="18" borderId="5" xfId="0" applyFont="1" applyFill="1" applyBorder="1" applyAlignment="1">
      <alignment horizontal="center" vertical="top" textRotation="255" wrapText="1" readingOrder="2"/>
    </xf>
    <xf numFmtId="0" fontId="12" fillId="11" borderId="5" xfId="0" applyFont="1" applyFill="1" applyBorder="1" applyAlignment="1">
      <alignment horizontal="center" vertical="center" wrapText="1"/>
    </xf>
    <xf numFmtId="0" fontId="12" fillId="18" borderId="5"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6" fillId="23" borderId="5" xfId="0" applyFont="1" applyFill="1" applyBorder="1" applyAlignment="1">
      <alignment horizontal="center" vertical="center" wrapText="1"/>
    </xf>
    <xf numFmtId="0" fontId="24" fillId="23" borderId="5" xfId="0" applyFont="1" applyFill="1" applyBorder="1" applyAlignment="1">
      <alignment horizontal="center" vertical="center" wrapText="1"/>
    </xf>
    <xf numFmtId="0" fontId="25" fillId="23" borderId="5" xfId="0" applyFont="1" applyFill="1" applyBorder="1" applyAlignment="1">
      <alignment horizontal="center" vertical="center" wrapText="1"/>
    </xf>
    <xf numFmtId="0" fontId="20" fillId="17" borderId="5" xfId="0" applyFont="1" applyFill="1" applyBorder="1" applyAlignment="1">
      <alignment horizontal="center" vertical="center" textRotation="255" wrapText="1" readingOrder="2"/>
    </xf>
    <xf numFmtId="0" fontId="21" fillId="18" borderId="5" xfId="0" applyFont="1" applyFill="1" applyBorder="1" applyAlignment="1">
      <alignment horizontal="center" vertical="center" textRotation="255" wrapText="1" readingOrder="2"/>
    </xf>
    <xf numFmtId="0" fontId="21" fillId="11" borderId="5" xfId="0" applyFont="1" applyFill="1" applyBorder="1" applyAlignment="1">
      <alignment horizontal="center" vertical="center" textRotation="255" wrapText="1" readingOrder="2"/>
    </xf>
    <xf numFmtId="0" fontId="20" fillId="16" borderId="5" xfId="0" applyFont="1" applyFill="1" applyBorder="1" applyAlignment="1">
      <alignment horizontal="center" vertical="center" textRotation="255" wrapText="1" readingOrder="2"/>
    </xf>
    <xf numFmtId="0" fontId="2" fillId="15" borderId="5" xfId="0" applyFont="1" applyFill="1" applyBorder="1" applyAlignment="1">
      <alignment horizontal="center" vertical="center" textRotation="255" wrapText="1" readingOrder="2"/>
    </xf>
    <xf numFmtId="0" fontId="17" fillId="23" borderId="5" xfId="0" applyFont="1" applyFill="1" applyBorder="1" applyAlignment="1">
      <alignment horizontal="center" vertical="center" wrapText="1"/>
    </xf>
    <xf numFmtId="0" fontId="21" fillId="10" borderId="5" xfId="0" applyFont="1" applyFill="1" applyBorder="1" applyAlignment="1">
      <alignment horizontal="center" vertical="center" textRotation="255" wrapText="1" readingOrder="2"/>
    </xf>
    <xf numFmtId="0" fontId="20" fillId="6" borderId="5" xfId="0" applyFont="1" applyFill="1" applyBorder="1" applyAlignment="1">
      <alignment horizontal="center" vertical="center" textRotation="255" wrapText="1" readingOrder="2"/>
    </xf>
    <xf numFmtId="0" fontId="12" fillId="7" borderId="16" xfId="0" applyFont="1" applyFill="1" applyBorder="1" applyAlignment="1">
      <alignment horizontal="center" vertical="center" wrapText="1"/>
    </xf>
    <xf numFmtId="0" fontId="10" fillId="0" borderId="19" xfId="0" applyFont="1" applyBorder="1"/>
    <xf numFmtId="0" fontId="20" fillId="13" borderId="5" xfId="0" applyFont="1" applyFill="1" applyBorder="1" applyAlignment="1">
      <alignment horizontal="center" vertical="center" textRotation="255" wrapText="1" readingOrder="2"/>
    </xf>
    <xf numFmtId="0" fontId="12" fillId="8" borderId="20" xfId="0" applyFont="1" applyFill="1" applyBorder="1" applyAlignment="1">
      <alignment horizontal="center" vertical="center" wrapText="1"/>
    </xf>
    <xf numFmtId="0" fontId="20" fillId="19" borderId="5" xfId="0" applyFont="1" applyFill="1" applyBorder="1" applyAlignment="1">
      <alignment horizontal="center" vertical="center" textRotation="255" wrapText="1" readingOrder="2"/>
    </xf>
    <xf numFmtId="0" fontId="7" fillId="7" borderId="16"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7" fillId="10" borderId="2"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12" fillId="8" borderId="5" xfId="0" applyFont="1" applyFill="1" applyBorder="1" applyAlignment="1">
      <alignment horizontal="center" vertical="center" wrapText="1"/>
    </xf>
    <xf numFmtId="1" fontId="15" fillId="31" borderId="5" xfId="0" applyNumberFormat="1" applyFont="1" applyFill="1" applyBorder="1" applyAlignment="1">
      <alignment horizontal="center" vertical="center" wrapText="1"/>
    </xf>
    <xf numFmtId="0" fontId="7" fillId="28" borderId="0" xfId="0" applyFont="1" applyFill="1" applyAlignment="1">
      <alignment horizontal="center" vertical="center"/>
    </xf>
    <xf numFmtId="0" fontId="0" fillId="25" borderId="0" xfId="0" applyFont="1" applyFill="1" applyAlignment="1"/>
    <xf numFmtId="1" fontId="7" fillId="27" borderId="5" xfId="0" applyNumberFormat="1"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11" borderId="20" xfId="0" applyFont="1" applyFill="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25" borderId="23" xfId="0" applyFont="1" applyFill="1" applyBorder="1" applyAlignment="1">
      <alignment horizontal="center" vertical="center"/>
    </xf>
    <xf numFmtId="0" fontId="2" fillId="14" borderId="5" xfId="0" applyFont="1" applyFill="1" applyBorder="1" applyAlignment="1">
      <alignment horizontal="center" vertical="center" textRotation="255" wrapText="1" readingOrder="2"/>
    </xf>
    <xf numFmtId="0" fontId="2" fillId="13" borderId="5" xfId="0" applyFont="1" applyFill="1" applyBorder="1" applyAlignment="1">
      <alignment horizontal="center" vertical="center" textRotation="255" wrapText="1" readingOrder="2"/>
    </xf>
    <xf numFmtId="0" fontId="12" fillId="2" borderId="14" xfId="0" applyFont="1" applyFill="1" applyBorder="1" applyAlignment="1">
      <alignment horizontal="center" vertical="center" wrapText="1"/>
    </xf>
    <xf numFmtId="0" fontId="10" fillId="0" borderId="15" xfId="0" applyFont="1" applyBorder="1" applyAlignment="1">
      <alignment horizontal="center" vertical="center"/>
    </xf>
    <xf numFmtId="0" fontId="12" fillId="2" borderId="5" xfId="0" applyFont="1" applyFill="1" applyBorder="1" applyAlignment="1">
      <alignment horizontal="center" vertical="center" wrapText="1"/>
    </xf>
    <xf numFmtId="0" fontId="10" fillId="0" borderId="7" xfId="0" applyFont="1" applyBorder="1" applyAlignment="1">
      <alignment horizontal="center" vertical="center"/>
    </xf>
    <xf numFmtId="0" fontId="10" fillId="25" borderId="22" xfId="0" applyFont="1" applyFill="1" applyBorder="1" applyAlignment="1">
      <alignment horizontal="center" vertical="center"/>
    </xf>
    <xf numFmtId="0" fontId="12" fillId="12" borderId="5" xfId="0" applyFont="1" applyFill="1" applyBorder="1" applyAlignment="1">
      <alignment horizontal="center" vertical="center" wrapText="1"/>
    </xf>
    <xf numFmtId="0" fontId="2" fillId="12" borderId="5" xfId="0" applyFont="1" applyFill="1" applyBorder="1" applyAlignment="1">
      <alignment horizontal="center" vertical="center" textRotation="255" wrapText="1" readingOrder="2"/>
    </xf>
    <xf numFmtId="0" fontId="12" fillId="14" borderId="5" xfId="0" applyFont="1" applyFill="1" applyBorder="1" applyAlignment="1">
      <alignment horizontal="center" vertical="center" wrapText="1"/>
    </xf>
    <xf numFmtId="0" fontId="7" fillId="23" borderId="0" xfId="0" applyFont="1" applyFill="1" applyAlignment="1">
      <alignment horizontal="center" vertical="center"/>
    </xf>
    <xf numFmtId="1" fontId="7" fillId="23" borderId="5" xfId="0" applyNumberFormat="1" applyFont="1" applyFill="1" applyBorder="1" applyAlignment="1">
      <alignment horizontal="center" vertical="center" wrapText="1"/>
    </xf>
    <xf numFmtId="1" fontId="15" fillId="23" borderId="5" xfId="0" applyNumberFormat="1" applyFont="1" applyFill="1" applyBorder="1" applyAlignment="1">
      <alignment horizontal="center" vertical="center" wrapText="1"/>
    </xf>
    <xf numFmtId="0" fontId="12" fillId="2" borderId="14" xfId="0" applyFont="1" applyFill="1" applyBorder="1" applyAlignment="1">
      <alignment horizontal="right" vertical="center" wrapText="1"/>
    </xf>
    <xf numFmtId="0" fontId="10" fillId="0" borderId="15" xfId="0" applyFont="1" applyBorder="1"/>
    <xf numFmtId="0" fontId="2" fillId="17" borderId="5" xfId="0" applyFont="1" applyFill="1" applyBorder="1" applyAlignment="1">
      <alignment horizontal="center" vertical="center" textRotation="255" wrapText="1" readingOrder="2"/>
    </xf>
    <xf numFmtId="0" fontId="2" fillId="16" borderId="5" xfId="0" applyFont="1" applyFill="1" applyBorder="1" applyAlignment="1">
      <alignment horizontal="center" vertical="center" textRotation="255" wrapText="1" readingOrder="2"/>
    </xf>
    <xf numFmtId="0" fontId="2" fillId="4" borderId="20" xfId="0" applyFont="1" applyFill="1" applyBorder="1" applyAlignment="1">
      <alignment horizontal="center" vertical="top" wrapText="1"/>
    </xf>
    <xf numFmtId="0" fontId="2" fillId="5" borderId="5" xfId="0" applyFont="1" applyFill="1" applyBorder="1" applyAlignment="1">
      <alignment horizontal="center" vertical="top" wrapText="1"/>
    </xf>
    <xf numFmtId="0" fontId="6" fillId="11" borderId="5" xfId="0" applyFont="1" applyFill="1" applyBorder="1" applyAlignment="1">
      <alignment horizontal="center" vertical="center" textRotation="255" wrapText="1" readingOrder="2"/>
    </xf>
    <xf numFmtId="0" fontId="18" fillId="11" borderId="5" xfId="0" applyFont="1" applyFill="1" applyBorder="1" applyAlignment="1">
      <alignment horizontal="center" vertical="center" wrapText="1"/>
    </xf>
    <xf numFmtId="0" fontId="6" fillId="18" borderId="5" xfId="0" applyFont="1" applyFill="1" applyBorder="1" applyAlignment="1">
      <alignment horizontal="center" vertical="center" textRotation="255" wrapText="1" readingOrder="2"/>
    </xf>
    <xf numFmtId="0" fontId="10" fillId="25" borderId="22" xfId="0" applyFont="1" applyFill="1" applyBorder="1"/>
    <xf numFmtId="0" fontId="10" fillId="25" borderId="22" xfId="0" applyFont="1" applyFill="1" applyBorder="1" applyAlignment="1">
      <alignment vertical="center"/>
    </xf>
    <xf numFmtId="0" fontId="10" fillId="25" borderId="23" xfId="0" applyFont="1" applyFill="1" applyBorder="1" applyAlignment="1">
      <alignment vertical="center"/>
    </xf>
    <xf numFmtId="0" fontId="2" fillId="24" borderId="20" xfId="0" applyFont="1" applyFill="1" applyBorder="1" applyAlignment="1">
      <alignment horizontal="center" vertical="top" wrapText="1"/>
    </xf>
    <xf numFmtId="0" fontId="28" fillId="23" borderId="10" xfId="0" applyFont="1" applyFill="1" applyBorder="1" applyAlignment="1">
      <alignment horizontal="center" vertical="center" wrapText="1"/>
    </xf>
    <xf numFmtId="0" fontId="10" fillId="25" borderId="11" xfId="0" applyFont="1" applyFill="1" applyBorder="1"/>
    <xf numFmtId="0" fontId="28" fillId="23" borderId="5" xfId="0" applyFont="1" applyFill="1" applyBorder="1" applyAlignment="1">
      <alignment horizontal="center" vertical="center" wrapText="1"/>
    </xf>
    <xf numFmtId="0" fontId="15" fillId="23" borderId="10" xfId="0" applyFont="1" applyFill="1" applyBorder="1" applyAlignment="1">
      <alignment horizontal="center" vertical="center" wrapText="1"/>
    </xf>
    <xf numFmtId="0" fontId="15" fillId="23" borderId="5" xfId="0" applyFont="1" applyFill="1" applyBorder="1" applyAlignment="1">
      <alignment horizontal="center" vertical="center" wrapText="1"/>
    </xf>
    <xf numFmtId="0" fontId="7" fillId="23" borderId="5" xfId="0" applyFont="1" applyFill="1" applyBorder="1" applyAlignment="1">
      <alignment horizontal="center" vertical="center" wrapText="1"/>
    </xf>
    <xf numFmtId="1" fontId="17" fillId="23" borderId="5" xfId="0" applyNumberFormat="1" applyFont="1" applyFill="1" applyBorder="1" applyAlignment="1">
      <alignment horizontal="center" vertical="center" wrapText="1"/>
    </xf>
    <xf numFmtId="0" fontId="26" fillId="23" borderId="10" xfId="0" applyFont="1" applyFill="1" applyBorder="1" applyAlignment="1">
      <alignment horizontal="center" vertical="center" wrapText="1"/>
    </xf>
    <xf numFmtId="0" fontId="2" fillId="19" borderId="5" xfId="0" applyFont="1" applyFill="1" applyBorder="1" applyAlignment="1">
      <alignment horizontal="center" vertical="center" textRotation="255" wrapText="1" readingOrder="2"/>
    </xf>
    <xf numFmtId="0" fontId="7" fillId="34" borderId="5"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2" fillId="18" borderId="5" xfId="0" applyFont="1" applyFill="1" applyBorder="1" applyAlignment="1">
      <alignment horizontal="center" vertical="center" textRotation="255" wrapText="1" readingOrder="2"/>
    </xf>
    <xf numFmtId="0" fontId="2" fillId="6" borderId="5" xfId="0" applyFont="1" applyFill="1" applyBorder="1" applyAlignment="1">
      <alignment horizontal="center" vertical="center" textRotation="255" wrapText="1" readingOrder="2"/>
    </xf>
    <xf numFmtId="0" fontId="18" fillId="10" borderId="5"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17" fillId="6" borderId="2" xfId="0" applyFont="1" applyFill="1" applyBorder="1" applyAlignment="1">
      <alignment horizontal="center" vertical="center" wrapText="1"/>
    </xf>
    <xf numFmtId="1" fontId="17" fillId="34" borderId="5" xfId="0" applyNumberFormat="1" applyFont="1" applyFill="1" applyBorder="1" applyAlignment="1">
      <alignment horizontal="center" vertical="center" wrapText="1"/>
    </xf>
    <xf numFmtId="0" fontId="7" fillId="28" borderId="5" xfId="0" applyFont="1" applyFill="1" applyBorder="1" applyAlignment="1">
      <alignment horizontal="center" vertical="center" wrapText="1"/>
    </xf>
    <xf numFmtId="1" fontId="7" fillId="34" borderId="5" xfId="0" applyNumberFormat="1" applyFont="1" applyFill="1" applyBorder="1" applyAlignment="1">
      <alignment horizontal="center" vertical="center" wrapText="1"/>
    </xf>
    <xf numFmtId="1" fontId="17" fillId="31" borderId="5" xfId="0" applyNumberFormat="1" applyFont="1" applyFill="1" applyBorder="1" applyAlignment="1">
      <alignment horizontal="center" vertical="center" wrapText="1"/>
    </xf>
    <xf numFmtId="0" fontId="2" fillId="10" borderId="5" xfId="0" applyFont="1" applyFill="1" applyBorder="1" applyAlignment="1">
      <alignment horizontal="center" vertical="center" textRotation="255" wrapText="1" readingOrder="2"/>
    </xf>
    <xf numFmtId="0" fontId="6" fillId="10" borderId="5" xfId="0" applyFont="1" applyFill="1" applyBorder="1" applyAlignment="1">
      <alignment horizontal="center" vertical="center" textRotation="255" wrapText="1" readingOrder="2"/>
    </xf>
    <xf numFmtId="0" fontId="3" fillId="13" borderId="5" xfId="0" applyFont="1" applyFill="1" applyBorder="1" applyAlignment="1">
      <alignment horizontal="center" vertical="center" textRotation="255" wrapText="1" readingOrder="2"/>
    </xf>
    <xf numFmtId="0" fontId="3" fillId="18" borderId="5" xfId="0" applyFont="1" applyFill="1" applyBorder="1" applyAlignment="1">
      <alignment horizontal="center" vertical="center" textRotation="255" wrapText="1" readingOrder="2"/>
    </xf>
    <xf numFmtId="0" fontId="3" fillId="14" borderId="5" xfId="0" applyFont="1" applyFill="1" applyBorder="1" applyAlignment="1">
      <alignment horizontal="center" vertical="center" textRotation="255" wrapText="1" readingOrder="2"/>
    </xf>
    <xf numFmtId="1" fontId="12" fillId="23" borderId="5" xfId="0" applyNumberFormat="1" applyFont="1" applyFill="1" applyBorder="1" applyAlignment="1">
      <alignment horizontal="center" vertical="center" wrapText="1"/>
    </xf>
    <xf numFmtId="0" fontId="12" fillId="23" borderId="5" xfId="0" applyFont="1" applyFill="1" applyBorder="1" applyAlignment="1">
      <alignment horizontal="center" vertical="center" wrapText="1"/>
    </xf>
    <xf numFmtId="1" fontId="12" fillId="27" borderId="5" xfId="0" applyNumberFormat="1" applyFont="1" applyFill="1" applyBorder="1" applyAlignment="1">
      <alignment horizontal="center" vertical="center" wrapText="1"/>
    </xf>
    <xf numFmtId="0" fontId="3" fillId="12" borderId="5" xfId="0" applyFont="1" applyFill="1" applyBorder="1" applyAlignment="1">
      <alignment horizontal="center" vertical="center" textRotation="255" wrapText="1" readingOrder="2"/>
    </xf>
    <xf numFmtId="0" fontId="39" fillId="2" borderId="5" xfId="0" applyFont="1" applyFill="1" applyBorder="1" applyAlignment="1">
      <alignment horizontal="left" vertical="center" wrapText="1"/>
    </xf>
    <xf numFmtId="0" fontId="39" fillId="2" borderId="25" xfId="0" applyFont="1" applyFill="1" applyBorder="1" applyAlignment="1">
      <alignment horizontal="left" vertical="center" wrapText="1"/>
    </xf>
    <xf numFmtId="0" fontId="10" fillId="0" borderId="25" xfId="0" applyFont="1" applyBorder="1"/>
    <xf numFmtId="0" fontId="12" fillId="4" borderId="20" xfId="0" applyFont="1" applyFill="1" applyBorder="1" applyAlignment="1">
      <alignment horizontal="center" vertical="top" wrapText="1"/>
    </xf>
    <xf numFmtId="0" fontId="42" fillId="4" borderId="5" xfId="0" applyFont="1" applyFill="1" applyBorder="1" applyAlignment="1">
      <alignment horizontal="center" vertical="center" textRotation="255" wrapText="1" readingOrder="2"/>
    </xf>
    <xf numFmtId="0" fontId="12" fillId="28" borderId="5" xfId="0" applyFont="1" applyFill="1" applyBorder="1" applyAlignment="1">
      <alignment horizontal="center" vertical="center" wrapText="1"/>
    </xf>
    <xf numFmtId="1" fontId="23" fillId="31" borderId="5" xfId="0" applyNumberFormat="1" applyFont="1" applyFill="1" applyBorder="1" applyAlignment="1">
      <alignment horizontal="center" vertical="center" wrapText="1"/>
    </xf>
    <xf numFmtId="1" fontId="23" fillId="23" borderId="5" xfId="0" applyNumberFormat="1" applyFont="1" applyFill="1" applyBorder="1" applyAlignment="1">
      <alignment horizontal="center" vertical="center" wrapText="1"/>
    </xf>
    <xf numFmtId="0" fontId="3" fillId="11" borderId="5" xfId="0" applyFont="1" applyFill="1" applyBorder="1" applyAlignment="1">
      <alignment horizontal="center" vertical="center" textRotation="255" wrapText="1" readingOrder="2"/>
    </xf>
    <xf numFmtId="0" fontId="42" fillId="10" borderId="5" xfId="0" applyFont="1" applyFill="1" applyBorder="1" applyAlignment="1">
      <alignment horizontal="center" vertical="top" textRotation="255" wrapText="1" readingOrder="2"/>
    </xf>
    <xf numFmtId="0" fontId="11" fillId="2" borderId="5" xfId="0" applyFont="1" applyFill="1" applyBorder="1" applyAlignment="1">
      <alignment horizontal="left" vertical="center" wrapText="1"/>
    </xf>
    <xf numFmtId="0" fontId="12" fillId="4" borderId="5"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8" borderId="5"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1" fontId="19" fillId="27" borderId="37" xfId="0" applyNumberFormat="1" applyFont="1" applyFill="1" applyBorder="1" applyAlignment="1">
      <alignment horizontal="center" vertical="center"/>
    </xf>
    <xf numFmtId="0" fontId="75" fillId="25" borderId="37" xfId="0" applyFont="1" applyFill="1" applyBorder="1" applyAlignment="1">
      <alignment horizontal="center" vertical="center"/>
    </xf>
    <xf numFmtId="1" fontId="76" fillId="28" borderId="37" xfId="0" applyNumberFormat="1" applyFont="1" applyFill="1" applyBorder="1" applyAlignment="1">
      <alignment horizontal="center" vertical="center"/>
    </xf>
    <xf numFmtId="0" fontId="75" fillId="23" borderId="37" xfId="0" applyFont="1" applyFill="1" applyBorder="1" applyAlignment="1">
      <alignment horizontal="center" vertical="center"/>
    </xf>
    <xf numFmtId="0" fontId="17" fillId="23" borderId="37" xfId="0" applyFont="1" applyFill="1" applyBorder="1" applyAlignment="1">
      <alignment horizontal="center" vertical="center" wrapText="1"/>
    </xf>
    <xf numFmtId="0" fontId="75" fillId="25" borderId="37" xfId="0" applyFont="1" applyFill="1" applyBorder="1"/>
    <xf numFmtId="0" fontId="11" fillId="24" borderId="36" xfId="0" applyFont="1" applyFill="1" applyBorder="1" applyAlignment="1">
      <alignment horizontal="center" vertical="center"/>
    </xf>
    <xf numFmtId="0" fontId="11" fillId="24" borderId="37" xfId="0" applyFont="1" applyFill="1" applyBorder="1" applyAlignment="1">
      <alignment horizontal="center" vertical="center"/>
    </xf>
    <xf numFmtId="9" fontId="11" fillId="24" borderId="36" xfId="1" applyFont="1" applyFill="1" applyBorder="1" applyAlignment="1">
      <alignment horizontal="center" vertical="center"/>
    </xf>
    <xf numFmtId="9" fontId="11" fillId="24" borderId="37" xfId="1" applyFont="1" applyFill="1" applyBorder="1" applyAlignment="1">
      <alignment horizontal="center" vertical="center"/>
    </xf>
    <xf numFmtId="0" fontId="65" fillId="4" borderId="27" xfId="0" applyFont="1" applyFill="1" applyBorder="1" applyAlignment="1">
      <alignment horizontal="center" vertical="center" wrapText="1"/>
    </xf>
    <xf numFmtId="0" fontId="66" fillId="0" borderId="27" xfId="0" applyFont="1" applyBorder="1" applyAlignment="1">
      <alignment vertical="center" wrapText="1"/>
    </xf>
    <xf numFmtId="0" fontId="75" fillId="24" borderId="41" xfId="0" applyFont="1" applyFill="1" applyBorder="1" applyAlignment="1">
      <alignment horizontal="center" vertical="center" wrapText="1"/>
    </xf>
    <xf numFmtId="0" fontId="75" fillId="24" borderId="37" xfId="0" applyFont="1" applyFill="1" applyBorder="1" applyAlignment="1">
      <alignment horizontal="center" vertical="center" wrapText="1"/>
    </xf>
    <xf numFmtId="0" fontId="55" fillId="4" borderId="27" xfId="0" applyFont="1" applyFill="1" applyBorder="1" applyAlignment="1">
      <alignment horizontal="center" vertical="top" wrapText="1"/>
    </xf>
    <xf numFmtId="0" fontId="10" fillId="0" borderId="27" xfId="0" applyFont="1" applyBorder="1" applyAlignment="1">
      <alignment horizontal="center" vertical="top" wrapText="1"/>
    </xf>
    <xf numFmtId="0" fontId="11" fillId="24" borderId="41" xfId="0" applyFont="1" applyFill="1" applyBorder="1" applyAlignment="1">
      <alignment horizontal="center" vertical="center" wrapText="1"/>
    </xf>
    <xf numFmtId="0" fontId="11" fillId="24" borderId="37" xfId="0" applyFont="1" applyFill="1" applyBorder="1" applyAlignment="1">
      <alignment horizontal="center" vertical="center" wrapText="1"/>
    </xf>
    <xf numFmtId="9" fontId="11" fillId="24" borderId="36" xfId="0" applyNumberFormat="1" applyFont="1" applyFill="1" applyBorder="1" applyAlignment="1">
      <alignment horizontal="center" vertical="center"/>
    </xf>
    <xf numFmtId="0" fontId="17" fillId="23" borderId="41" xfId="0" applyFont="1" applyFill="1" applyBorder="1" applyAlignment="1">
      <alignment horizontal="center" vertical="center" wrapText="1"/>
    </xf>
    <xf numFmtId="0" fontId="75" fillId="25" borderId="41" xfId="0" applyFont="1" applyFill="1" applyBorder="1"/>
    <xf numFmtId="0" fontId="11" fillId="24" borderId="41" xfId="0" applyFont="1" applyFill="1" applyBorder="1" applyAlignment="1">
      <alignment horizontal="center" vertical="top" wrapText="1"/>
    </xf>
    <xf numFmtId="0" fontId="11" fillId="24" borderId="37" xfId="0" applyFont="1" applyFill="1" applyBorder="1" applyAlignment="1">
      <alignment horizontal="center" vertical="top" wrapText="1"/>
    </xf>
    <xf numFmtId="0" fontId="75" fillId="25" borderId="37" xfId="0" applyFont="1" applyFill="1" applyBorder="1" applyAlignment="1">
      <alignment horizontal="center" vertical="top" wrapText="1"/>
    </xf>
    <xf numFmtId="0" fontId="17" fillId="23" borderId="42" xfId="0" applyFont="1" applyFill="1" applyBorder="1" applyAlignment="1">
      <alignment horizontal="center" vertical="center" wrapText="1"/>
    </xf>
    <xf numFmtId="0" fontId="12" fillId="15" borderId="27" xfId="0" applyFont="1" applyFill="1" applyBorder="1" applyAlignment="1">
      <alignment horizontal="center" vertical="top" textRotation="255" wrapText="1" readingOrder="2"/>
    </xf>
    <xf numFmtId="0" fontId="10" fillId="0" borderId="27" xfId="0" applyFont="1" applyBorder="1"/>
    <xf numFmtId="0" fontId="22" fillId="17" borderId="27" xfId="0" applyFont="1" applyFill="1" applyBorder="1" applyAlignment="1">
      <alignment horizontal="center" vertical="top" textRotation="255" wrapText="1" readingOrder="2"/>
    </xf>
    <xf numFmtId="0" fontId="22" fillId="16" borderId="27" xfId="0" applyFont="1" applyFill="1" applyBorder="1" applyAlignment="1">
      <alignment horizontal="center" vertical="top" textRotation="255" wrapText="1" readingOrder="2"/>
    </xf>
    <xf numFmtId="0" fontId="7" fillId="13" borderId="27" xfId="0" applyFont="1" applyFill="1" applyBorder="1" applyAlignment="1">
      <alignment horizontal="center" vertical="top" textRotation="255" wrapText="1" readingOrder="2"/>
    </xf>
    <xf numFmtId="0" fontId="7" fillId="14" borderId="27" xfId="0" applyFont="1" applyFill="1" applyBorder="1" applyAlignment="1">
      <alignment horizontal="center" vertical="top" textRotation="255" wrapText="1" readingOrder="2"/>
    </xf>
    <xf numFmtId="0" fontId="7" fillId="8" borderId="27"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0" fillId="0" borderId="27" xfId="0" applyFont="1" applyBorder="1" applyAlignment="1">
      <alignment vertical="center" wrapText="1"/>
    </xf>
    <xf numFmtId="0" fontId="12" fillId="9" borderId="4" xfId="0" applyFont="1" applyFill="1" applyBorder="1" applyAlignment="1">
      <alignment horizontal="center" vertical="center"/>
    </xf>
    <xf numFmtId="0" fontId="10" fillId="0" borderId="4" xfId="0" applyFont="1" applyBorder="1" applyAlignment="1">
      <alignment horizontal="center" vertical="center"/>
    </xf>
    <xf numFmtId="0" fontId="10" fillId="0" borderId="25" xfId="0" applyFont="1" applyBorder="1" applyAlignment="1">
      <alignment horizontal="center" vertical="center"/>
    </xf>
    <xf numFmtId="0" fontId="0" fillId="0" borderId="0" xfId="0" applyFont="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2" fillId="10"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1" borderId="10" xfId="0" applyFont="1" applyFill="1" applyBorder="1" applyAlignment="1">
      <alignment horizontal="center" vertical="center"/>
    </xf>
    <xf numFmtId="0" fontId="10" fillId="21" borderId="12" xfId="0" applyFont="1" applyFill="1" applyBorder="1" applyAlignment="1">
      <alignment horizontal="center" vertical="center"/>
    </xf>
    <xf numFmtId="0" fontId="10" fillId="21" borderId="11" xfId="0" applyFont="1" applyFill="1" applyBorder="1" applyAlignment="1">
      <alignment horizontal="center" vertical="center"/>
    </xf>
    <xf numFmtId="0" fontId="7" fillId="12" borderId="27" xfId="0" applyFont="1" applyFill="1" applyBorder="1" applyAlignment="1">
      <alignment horizontal="center" vertical="top" textRotation="255" wrapText="1" readingOrder="2"/>
    </xf>
    <xf numFmtId="0" fontId="12" fillId="15" borderId="27" xfId="0" applyFont="1" applyFill="1" applyBorder="1" applyAlignment="1">
      <alignment horizontal="center" vertical="center" wrapText="1"/>
    </xf>
    <xf numFmtId="0" fontId="12" fillId="16" borderId="27" xfId="0" applyFont="1" applyFill="1" applyBorder="1" applyAlignment="1">
      <alignment horizontal="center" vertical="center" wrapText="1"/>
    </xf>
    <xf numFmtId="0" fontId="82" fillId="2" borderId="25" xfId="0" applyFont="1" applyFill="1" applyBorder="1" applyAlignment="1">
      <alignment horizontal="center" vertical="top" wrapText="1"/>
    </xf>
    <xf numFmtId="0" fontId="12" fillId="5" borderId="6" xfId="0" applyFont="1" applyFill="1" applyBorder="1" applyAlignment="1">
      <alignment horizontal="center" vertical="center"/>
    </xf>
    <xf numFmtId="0" fontId="10" fillId="0" borderId="6" xfId="0" applyFont="1" applyBorder="1" applyAlignment="1">
      <alignment horizontal="center" vertical="center"/>
    </xf>
    <xf numFmtId="0" fontId="12" fillId="11" borderId="20" xfId="0" applyFont="1" applyFill="1" applyBorder="1" applyAlignment="1">
      <alignment horizontal="center" vertical="center"/>
    </xf>
    <xf numFmtId="0" fontId="7" fillId="12" borderId="27" xfId="0" applyFont="1" applyFill="1" applyBorder="1" applyAlignment="1">
      <alignment horizontal="center" vertical="center" wrapText="1"/>
    </xf>
    <xf numFmtId="0" fontId="7" fillId="13" borderId="27" xfId="0" applyFont="1" applyFill="1" applyBorder="1" applyAlignment="1">
      <alignment horizontal="center" vertical="center" wrapText="1"/>
    </xf>
    <xf numFmtId="0" fontId="7" fillId="14" borderId="27" xfId="0" applyFont="1" applyFill="1" applyBorder="1" applyAlignment="1">
      <alignment horizontal="center" vertical="center" wrapText="1"/>
    </xf>
    <xf numFmtId="0" fontId="12" fillId="17" borderId="27" xfId="0" applyFont="1" applyFill="1" applyBorder="1" applyAlignment="1">
      <alignment horizontal="center" vertical="center" wrapText="1"/>
    </xf>
    <xf numFmtId="0" fontId="55" fillId="4" borderId="20" xfId="0" applyFont="1" applyFill="1" applyBorder="1" applyAlignment="1">
      <alignment vertical="center" wrapText="1"/>
    </xf>
    <xf numFmtId="0" fontId="10" fillId="0" borderId="22" xfId="0" applyFont="1" applyBorder="1" applyAlignment="1">
      <alignment vertical="center" wrapText="1"/>
    </xf>
    <xf numFmtId="0" fontId="63" fillId="0" borderId="37" xfId="0" applyFont="1" applyFill="1" applyBorder="1" applyAlignment="1">
      <alignment horizontal="center" vertical="center" wrapText="1"/>
    </xf>
    <xf numFmtId="0" fontId="22" fillId="17" borderId="26" xfId="0" applyFont="1" applyFill="1" applyBorder="1" applyAlignment="1">
      <alignment horizontal="center" vertical="top" textRotation="255" wrapText="1" readingOrder="2"/>
    </xf>
    <xf numFmtId="0" fontId="22" fillId="16" borderId="26" xfId="0" applyFont="1" applyFill="1" applyBorder="1" applyAlignment="1">
      <alignment horizontal="center" vertical="top" textRotation="255" wrapText="1" readingOrder="2"/>
    </xf>
    <xf numFmtId="0" fontId="12" fillId="15" borderId="26" xfId="0" applyFont="1" applyFill="1" applyBorder="1" applyAlignment="1">
      <alignment horizontal="center" vertical="top" textRotation="255" wrapText="1" readingOrder="2"/>
    </xf>
    <xf numFmtId="0" fontId="7" fillId="14" borderId="26" xfId="0" applyFont="1" applyFill="1" applyBorder="1" applyAlignment="1">
      <alignment horizontal="center" vertical="top" textRotation="255" wrapText="1" readingOrder="2"/>
    </xf>
    <xf numFmtId="0" fontId="15" fillId="6" borderId="4" xfId="0" applyFont="1" applyFill="1" applyBorder="1" applyAlignment="1">
      <alignment horizontal="center" vertical="center" wrapText="1"/>
    </xf>
    <xf numFmtId="0" fontId="10" fillId="0" borderId="13" xfId="0" applyFont="1" applyBorder="1"/>
    <xf numFmtId="0" fontId="7" fillId="12" borderId="26" xfId="0" applyFont="1" applyFill="1" applyBorder="1" applyAlignment="1">
      <alignment horizontal="center" vertical="top" textRotation="255" wrapText="1" readingOrder="2"/>
    </xf>
    <xf numFmtId="0" fontId="12" fillId="15" borderId="26" xfId="0" applyFont="1" applyFill="1" applyBorder="1" applyAlignment="1">
      <alignment horizontal="center" vertical="center" wrapText="1"/>
    </xf>
    <xf numFmtId="0" fontId="12" fillId="16" borderId="26" xfId="0" applyFont="1" applyFill="1" applyBorder="1" applyAlignment="1">
      <alignment horizontal="center" vertical="center" wrapText="1"/>
    </xf>
    <xf numFmtId="0" fontId="12" fillId="17" borderId="26" xfId="0" applyFont="1" applyFill="1" applyBorder="1" applyAlignment="1">
      <alignment horizontal="center" vertical="center" wrapText="1"/>
    </xf>
    <xf numFmtId="0" fontId="7" fillId="13" borderId="26" xfId="0" applyFont="1" applyFill="1" applyBorder="1" applyAlignment="1">
      <alignment horizontal="center" vertical="top" textRotation="255" wrapText="1" readingOrder="2"/>
    </xf>
    <xf numFmtId="0" fontId="73" fillId="2" borderId="25" xfId="0" applyFont="1" applyFill="1" applyBorder="1" applyAlignment="1">
      <alignment horizontal="center" vertical="center" wrapText="1"/>
    </xf>
    <xf numFmtId="0" fontId="73" fillId="2" borderId="53" xfId="0" applyFont="1" applyFill="1" applyBorder="1" applyAlignment="1">
      <alignment horizontal="center" vertical="center" wrapText="1"/>
    </xf>
    <xf numFmtId="0" fontId="55" fillId="4" borderId="31" xfId="0" applyFont="1" applyFill="1" applyBorder="1" applyAlignment="1">
      <alignment horizontal="center" vertical="center" wrapText="1"/>
    </xf>
    <xf numFmtId="0" fontId="10" fillId="0" borderId="33" xfId="0" applyFont="1" applyBorder="1"/>
    <xf numFmtId="0" fontId="10" fillId="0" borderId="34" xfId="0" applyFont="1" applyBorder="1"/>
    <xf numFmtId="0" fontId="12" fillId="5" borderId="35" xfId="0" applyFont="1" applyFill="1" applyBorder="1" applyAlignment="1">
      <alignment horizontal="center" vertical="center" wrapText="1"/>
    </xf>
    <xf numFmtId="0" fontId="10" fillId="0" borderId="33" xfId="0" applyFont="1" applyBorder="1" applyAlignment="1">
      <alignment horizontal="center" vertical="center" wrapText="1"/>
    </xf>
    <xf numFmtId="0" fontId="10" fillId="0" borderId="43" xfId="0" applyFont="1" applyBorder="1" applyAlignment="1">
      <alignment horizontal="center" vertical="center" wrapText="1"/>
    </xf>
    <xf numFmtId="0" fontId="12" fillId="11" borderId="44" xfId="0" applyFont="1" applyFill="1" applyBorder="1" applyAlignment="1">
      <alignment horizontal="center" vertical="center" wrapText="1"/>
    </xf>
    <xf numFmtId="0" fontId="10" fillId="0" borderId="32" xfId="0" applyFont="1" applyBorder="1" applyAlignment="1">
      <alignment horizontal="center" vertical="center" wrapText="1"/>
    </xf>
    <xf numFmtId="0" fontId="7" fillId="12" borderId="26" xfId="0" applyFont="1" applyFill="1" applyBorder="1" applyAlignment="1">
      <alignment horizontal="center" vertical="center" wrapText="1"/>
    </xf>
    <xf numFmtId="0" fontId="7" fillId="13" borderId="26" xfId="0" applyFont="1" applyFill="1" applyBorder="1" applyAlignment="1">
      <alignment horizontal="center" vertical="center" wrapText="1"/>
    </xf>
    <xf numFmtId="0" fontId="7" fillId="14" borderId="26" xfId="0" applyFont="1" applyFill="1" applyBorder="1" applyAlignment="1">
      <alignment horizontal="center" vertical="center" wrapText="1"/>
    </xf>
    <xf numFmtId="0" fontId="7" fillId="8" borderId="26" xfId="0" applyFont="1" applyFill="1" applyBorder="1" applyAlignment="1">
      <alignment horizontal="center" vertical="center" wrapText="1"/>
    </xf>
    <xf numFmtId="0" fontId="12" fillId="4" borderId="20" xfId="0" applyFont="1" applyFill="1" applyBorder="1" applyAlignment="1">
      <alignment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0" fillId="0" borderId="2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1" borderId="24" xfId="0" applyFont="1" applyFill="1" applyBorder="1" applyAlignment="1">
      <alignment horizontal="center" vertical="center" wrapText="1"/>
    </xf>
    <xf numFmtId="0" fontId="10" fillId="21" borderId="13" xfId="0" applyFont="1" applyFill="1" applyBorder="1" applyAlignment="1">
      <alignment horizontal="center" vertical="center" wrapText="1"/>
    </xf>
    <xf numFmtId="0" fontId="10" fillId="21" borderId="11" xfId="0" applyFont="1" applyFill="1" applyBorder="1" applyAlignment="1">
      <alignment horizontal="center" vertical="center" wrapText="1"/>
    </xf>
    <xf numFmtId="0" fontId="63" fillId="0" borderId="48" xfId="0" applyFont="1" applyFill="1" applyBorder="1" applyAlignment="1">
      <alignment horizontal="center" wrapText="1"/>
    </xf>
    <xf numFmtId="0" fontId="63" fillId="0" borderId="41" xfId="0" applyFont="1" applyFill="1" applyBorder="1" applyAlignment="1">
      <alignment horizontal="center" wrapText="1"/>
    </xf>
    <xf numFmtId="0" fontId="55" fillId="2" borderId="4" xfId="0" applyFont="1" applyFill="1" applyBorder="1" applyAlignment="1">
      <alignment horizontal="center" vertical="center" wrapText="1"/>
    </xf>
    <xf numFmtId="0" fontId="55" fillId="4" borderId="20" xfId="0" applyFont="1" applyFill="1" applyBorder="1" applyAlignment="1">
      <alignment horizontal="center" vertical="center" wrapText="1"/>
    </xf>
    <xf numFmtId="0" fontId="0" fillId="0" borderId="25" xfId="0" applyFont="1" applyBorder="1" applyAlignment="1"/>
    <xf numFmtId="0" fontId="10" fillId="0" borderId="24" xfId="0" applyFont="1" applyBorder="1"/>
    <xf numFmtId="0" fontId="74" fillId="2" borderId="54"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10" fillId="0" borderId="43" xfId="0" applyFont="1" applyBorder="1"/>
    <xf numFmtId="0" fontId="10" fillId="21" borderId="24" xfId="0" applyFont="1" applyFill="1" applyBorder="1"/>
    <xf numFmtId="0" fontId="10" fillId="21" borderId="13" xfId="0" applyFont="1" applyFill="1" applyBorder="1"/>
    <xf numFmtId="0" fontId="10" fillId="0" borderId="32" xfId="0" applyFont="1" applyBorder="1"/>
    <xf numFmtId="0" fontId="10" fillId="0" borderId="46" xfId="0" applyFont="1" applyBorder="1"/>
    <xf numFmtId="0" fontId="2" fillId="2" borderId="5" xfId="0" applyFont="1" applyFill="1" applyBorder="1" applyAlignment="1">
      <alignment horizontal="center" vertical="center" wrapText="1"/>
    </xf>
    <xf numFmtId="0" fontId="55" fillId="4" borderId="37" xfId="0" applyFont="1" applyFill="1" applyBorder="1" applyAlignment="1">
      <alignment horizontal="center" vertical="center" wrapText="1"/>
    </xf>
    <xf numFmtId="0" fontId="10" fillId="0" borderId="37" xfId="0" applyFont="1" applyBorder="1"/>
    <xf numFmtId="0" fontId="12" fillId="5" borderId="37" xfId="0" applyFont="1" applyFill="1" applyBorder="1" applyAlignment="1">
      <alignment horizontal="center" vertical="center" wrapText="1"/>
    </xf>
    <xf numFmtId="0" fontId="10" fillId="0" borderId="37" xfId="0" applyFont="1" applyBorder="1" applyAlignment="1">
      <alignment horizontal="center" vertical="center"/>
    </xf>
    <xf numFmtId="0" fontId="2" fillId="10" borderId="37" xfId="0" applyFont="1" applyFill="1" applyBorder="1" applyAlignment="1">
      <alignment horizontal="center" vertical="center" wrapText="1"/>
    </xf>
    <xf numFmtId="0" fontId="10" fillId="2" borderId="37" xfId="0" applyFont="1" applyFill="1" applyBorder="1" applyAlignment="1">
      <alignment horizontal="center" vertical="center"/>
    </xf>
    <xf numFmtId="0" fontId="0" fillId="0" borderId="37" xfId="0" applyFont="1" applyBorder="1" applyAlignment="1">
      <alignment horizontal="center" vertical="center"/>
    </xf>
    <xf numFmtId="0" fontId="10" fillId="21" borderId="37" xfId="0" applyFont="1" applyFill="1" applyBorder="1" applyAlignment="1">
      <alignment horizontal="center" vertical="center"/>
    </xf>
    <xf numFmtId="0" fontId="12" fillId="11" borderId="37" xfId="0" applyFont="1" applyFill="1" applyBorder="1" applyAlignment="1">
      <alignment horizontal="center" vertical="center" wrapText="1"/>
    </xf>
    <xf numFmtId="0" fontId="7" fillId="12" borderId="37" xfId="0" applyFont="1" applyFill="1" applyBorder="1" applyAlignment="1">
      <alignment horizontal="center" vertical="center" wrapText="1"/>
    </xf>
    <xf numFmtId="0" fontId="7" fillId="13" borderId="37" xfId="0" applyFont="1" applyFill="1" applyBorder="1" applyAlignment="1">
      <alignment horizontal="center" vertical="center" wrapText="1"/>
    </xf>
    <xf numFmtId="0" fontId="7" fillId="13" borderId="37" xfId="0" applyFont="1" applyFill="1" applyBorder="1" applyAlignment="1">
      <alignment horizontal="center" vertical="top" textRotation="255" wrapText="1" readingOrder="2"/>
    </xf>
    <xf numFmtId="0" fontId="7" fillId="12" borderId="37" xfId="0" applyFont="1" applyFill="1" applyBorder="1" applyAlignment="1">
      <alignment horizontal="center" vertical="top" textRotation="255" wrapText="1" readingOrder="2"/>
    </xf>
    <xf numFmtId="0" fontId="7" fillId="14" borderId="37" xfId="0" applyFont="1" applyFill="1" applyBorder="1" applyAlignment="1">
      <alignment horizontal="center" vertical="top" textRotation="255" wrapText="1" readingOrder="2"/>
    </xf>
    <xf numFmtId="0" fontId="12" fillId="15" borderId="37" xfId="0" applyFont="1" applyFill="1" applyBorder="1" applyAlignment="1">
      <alignment horizontal="center" vertical="top" textRotation="255" wrapText="1" readingOrder="2"/>
    </xf>
    <xf numFmtId="0" fontId="22" fillId="16" borderId="37" xfId="0" applyFont="1" applyFill="1" applyBorder="1" applyAlignment="1">
      <alignment horizontal="center" vertical="top" textRotation="255" wrapText="1" readingOrder="2"/>
    </xf>
    <xf numFmtId="0" fontId="22" fillId="17" borderId="37" xfId="0" applyFont="1" applyFill="1" applyBorder="1" applyAlignment="1">
      <alignment horizontal="center" vertical="top" textRotation="255" wrapText="1" readingOrder="2"/>
    </xf>
    <xf numFmtId="0" fontId="7" fillId="8" borderId="37" xfId="0" applyFont="1" applyFill="1" applyBorder="1" applyAlignment="1">
      <alignment horizontal="center" vertical="center" wrapText="1"/>
    </xf>
    <xf numFmtId="0" fontId="10" fillId="0" borderId="37" xfId="0" applyFont="1" applyBorder="1" applyAlignment="1">
      <alignment wrapText="1"/>
    </xf>
    <xf numFmtId="0" fontId="12" fillId="4" borderId="37" xfId="0" applyFont="1" applyFill="1" applyBorder="1" applyAlignment="1">
      <alignment horizontal="center" vertical="center" wrapText="1"/>
    </xf>
    <xf numFmtId="0" fontId="12" fillId="9" borderId="37" xfId="0" applyFont="1" applyFill="1" applyBorder="1" applyAlignment="1">
      <alignment horizontal="center" vertical="center" wrapText="1"/>
    </xf>
    <xf numFmtId="0" fontId="7" fillId="14" borderId="37" xfId="0" applyFont="1" applyFill="1" applyBorder="1" applyAlignment="1">
      <alignment horizontal="center" vertical="center" wrapText="1"/>
    </xf>
    <xf numFmtId="0" fontId="12" fillId="15" borderId="37" xfId="0" applyFont="1" applyFill="1" applyBorder="1" applyAlignment="1">
      <alignment horizontal="center" vertical="center" wrapText="1"/>
    </xf>
    <xf numFmtId="0" fontId="12" fillId="16" borderId="37" xfId="0" applyFont="1" applyFill="1" applyBorder="1" applyAlignment="1">
      <alignment horizontal="center" vertical="center" wrapText="1"/>
    </xf>
    <xf numFmtId="0" fontId="12" fillId="17" borderId="37" xfId="0" applyFont="1" applyFill="1" applyBorder="1" applyAlignment="1">
      <alignment horizontal="center" vertical="center" wrapText="1"/>
    </xf>
    <xf numFmtId="0" fontId="73" fillId="2" borderId="55" xfId="0" applyFont="1" applyFill="1" applyBorder="1" applyAlignment="1">
      <alignment horizontal="center" vertical="center" wrapText="1"/>
    </xf>
    <xf numFmtId="0" fontId="68" fillId="25" borderId="37" xfId="0" applyFont="1" applyFill="1" applyBorder="1" applyAlignment="1">
      <alignment horizontal="center" vertical="center" wrapText="1"/>
    </xf>
    <xf numFmtId="0" fontId="47" fillId="2" borderId="54"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72" fillId="2" borderId="54" xfId="0" applyFont="1" applyFill="1" applyBorder="1" applyAlignment="1">
      <alignment horizontal="center" vertical="center" wrapText="1"/>
    </xf>
    <xf numFmtId="0" fontId="80" fillId="0" borderId="109" xfId="0" applyFont="1" applyBorder="1" applyAlignment="1">
      <alignment vertical="center" wrapText="1"/>
    </xf>
    <xf numFmtId="0" fontId="80" fillId="0" borderId="110" xfId="0" applyFont="1" applyBorder="1" applyAlignment="1">
      <alignment vertical="center" wrapText="1"/>
    </xf>
    <xf numFmtId="0" fontId="80" fillId="0" borderId="111" xfId="0" applyFont="1" applyBorder="1" applyAlignment="1">
      <alignment vertical="center" wrapText="1"/>
    </xf>
    <xf numFmtId="0" fontId="80" fillId="0" borderId="101" xfId="0" applyFont="1" applyBorder="1" applyAlignment="1">
      <alignment vertical="center" wrapText="1"/>
    </xf>
    <xf numFmtId="0" fontId="80" fillId="0" borderId="102" xfId="0" applyFont="1" applyBorder="1" applyAlignment="1">
      <alignment vertical="center" wrapText="1"/>
    </xf>
    <xf numFmtId="0" fontId="80" fillId="0" borderId="103" xfId="0" applyFont="1" applyBorder="1" applyAlignment="1">
      <alignment vertical="center" wrapText="1"/>
    </xf>
    <xf numFmtId="0" fontId="58"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58" fillId="0" borderId="52" xfId="0" applyFont="1" applyBorder="1" applyAlignment="1">
      <alignment horizontal="center" vertical="center" wrapText="1"/>
    </xf>
    <xf numFmtId="0" fontId="69" fillId="25" borderId="37" xfId="0" applyFont="1" applyFill="1" applyBorder="1" applyAlignment="1">
      <alignment horizontal="justify" vertical="center" wrapText="1"/>
    </xf>
    <xf numFmtId="0" fontId="1" fillId="25" borderId="37" xfId="0" applyFont="1" applyFill="1" applyBorder="1" applyAlignment="1">
      <alignment horizontal="justify" vertical="center" wrapText="1"/>
    </xf>
    <xf numFmtId="0" fontId="69" fillId="25" borderId="37"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1" fillId="25" borderId="48" xfId="0" applyFont="1" applyFill="1" applyBorder="1" applyAlignment="1">
      <alignment horizontal="center" vertical="center" wrapText="1"/>
    </xf>
    <xf numFmtId="0" fontId="47" fillId="2" borderId="4" xfId="0" applyFont="1" applyFill="1" applyBorder="1" applyAlignment="1">
      <alignment horizontal="center" vertical="center" wrapText="1"/>
    </xf>
    <xf numFmtId="0" fontId="0" fillId="0" borderId="38" xfId="0" applyFont="1" applyBorder="1" applyAlignment="1">
      <alignment horizontal="center"/>
    </xf>
    <xf numFmtId="0" fontId="59"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59"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42" xfId="0" applyFont="1" applyBorder="1" applyAlignment="1">
      <alignment horizontal="center" vertical="center" wrapText="1"/>
    </xf>
    <xf numFmtId="0" fontId="12" fillId="45" borderId="89" xfId="0" applyFont="1" applyFill="1" applyBorder="1" applyAlignment="1">
      <alignment horizontal="center" vertical="center" wrapText="1"/>
    </xf>
    <xf numFmtId="0" fontId="12" fillId="45" borderId="90" xfId="0" applyFont="1" applyFill="1" applyBorder="1" applyAlignment="1">
      <alignment horizontal="center" vertical="center" wrapText="1"/>
    </xf>
    <xf numFmtId="0" fontId="59" fillId="0" borderId="57" xfId="0" applyFont="1" applyBorder="1" applyAlignment="1">
      <alignment horizontal="center" wrapText="1"/>
    </xf>
    <xf numFmtId="0" fontId="59" fillId="0" borderId="58" xfId="0" applyFont="1" applyBorder="1" applyAlignment="1">
      <alignment horizontal="center" wrapText="1"/>
    </xf>
    <xf numFmtId="0" fontId="59" fillId="0" borderId="42" xfId="0" applyFont="1" applyBorder="1" applyAlignment="1">
      <alignment horizontal="center" wrapText="1"/>
    </xf>
    <xf numFmtId="0" fontId="0" fillId="0" borderId="37" xfId="0" applyFont="1" applyBorder="1" applyAlignment="1">
      <alignment horizontal="center"/>
    </xf>
    <xf numFmtId="0" fontId="0" fillId="0" borderId="96" xfId="0" applyFont="1" applyBorder="1" applyAlignment="1">
      <alignment horizontal="center"/>
    </xf>
    <xf numFmtId="0" fontId="0" fillId="0" borderId="39" xfId="0" applyFont="1" applyBorder="1" applyAlignment="1">
      <alignment horizontal="center"/>
    </xf>
    <xf numFmtId="0" fontId="0" fillId="0" borderId="48" xfId="0" applyFont="1" applyBorder="1" applyAlignment="1">
      <alignment horizontal="center"/>
    </xf>
    <xf numFmtId="0" fontId="12" fillId="0" borderId="107"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88" xfId="0" applyFont="1" applyBorder="1" applyAlignment="1">
      <alignment horizontal="center" vertical="center" wrapText="1"/>
    </xf>
    <xf numFmtId="0" fontId="0" fillId="0" borderId="97" xfId="0" applyFont="1" applyBorder="1" applyAlignment="1">
      <alignment horizontal="center"/>
    </xf>
    <xf numFmtId="0" fontId="0" fillId="0" borderId="98" xfId="0" applyFont="1" applyBorder="1" applyAlignment="1">
      <alignment horizontal="center"/>
    </xf>
    <xf numFmtId="0" fontId="0" fillId="0" borderId="99" xfId="0" applyFont="1" applyBorder="1" applyAlignment="1">
      <alignment horizontal="center"/>
    </xf>
    <xf numFmtId="0" fontId="0" fillId="0" borderId="40" xfId="0" applyFont="1" applyBorder="1" applyAlignment="1">
      <alignment horizontal="center"/>
    </xf>
    <xf numFmtId="0" fontId="0" fillId="0" borderId="41" xfId="0" applyFont="1" applyBorder="1" applyAlignment="1">
      <alignment horizontal="center"/>
    </xf>
    <xf numFmtId="0" fontId="0" fillId="0" borderId="93" xfId="0" applyFont="1" applyBorder="1" applyAlignment="1">
      <alignment horizontal="center"/>
    </xf>
  </cellXfs>
  <cellStyles count="2">
    <cellStyle name="Normal" xfId="0" builtinId="0"/>
    <cellStyle name="Porcentaje" xfId="1" builtinId="5"/>
  </cellStyles>
  <dxfs count="5">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552450</xdr:colOff>
      <xdr:row>1</xdr:row>
      <xdr:rowOff>28575</xdr:rowOff>
    </xdr:from>
    <xdr:ext cx="1085850" cy="628650"/>
    <xdr:pic>
      <xdr:nvPicPr>
        <xdr:cNvPr id="2" name="image1.png" title="Imagen">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0</xdr:row>
      <xdr:rowOff>103909</xdr:rowOff>
    </xdr:from>
    <xdr:ext cx="1085850" cy="628650"/>
    <xdr:pic>
      <xdr:nvPicPr>
        <xdr:cNvPr id="2" name="image1.png" title="Imagen">
          <a:extLst>
            <a:ext uri="{FF2B5EF4-FFF2-40B4-BE49-F238E27FC236}">
              <a16:creationId xmlns:a16="http://schemas.microsoft.com/office/drawing/2014/main" xmlns="" id="{00000000-0008-0000-0900-000002000000}"/>
            </a:ext>
          </a:extLst>
        </xdr:cNvPr>
        <xdr:cNvPicPr preferRelativeResize="0"/>
      </xdr:nvPicPr>
      <xdr:blipFill>
        <a:blip xmlns:r="http://schemas.openxmlformats.org/officeDocument/2006/relationships" r:embed="rId1" cstate="print"/>
        <a:stretch>
          <a:fillRect/>
        </a:stretch>
      </xdr:blipFill>
      <xdr:spPr>
        <a:xfrm>
          <a:off x="521277" y="103909"/>
          <a:ext cx="1085850" cy="628650"/>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0</xdr:row>
      <xdr:rowOff>103909</xdr:rowOff>
    </xdr:from>
    <xdr:ext cx="1085850" cy="628650"/>
    <xdr:pic>
      <xdr:nvPicPr>
        <xdr:cNvPr id="2" name="image1.png" title="Imagen">
          <a:extLst>
            <a:ext uri="{FF2B5EF4-FFF2-40B4-BE49-F238E27FC236}">
              <a16:creationId xmlns:a16="http://schemas.microsoft.com/office/drawing/2014/main" xmlns="" id="{00000000-0008-0000-0A00-000002000000}"/>
            </a:ext>
          </a:extLst>
        </xdr:cNvPr>
        <xdr:cNvPicPr preferRelativeResize="0"/>
      </xdr:nvPicPr>
      <xdr:blipFill>
        <a:blip xmlns:r="http://schemas.openxmlformats.org/officeDocument/2006/relationships" r:embed="rId1" cstate="print"/>
        <a:stretch>
          <a:fillRect/>
        </a:stretch>
      </xdr:blipFill>
      <xdr:spPr>
        <a:xfrm>
          <a:off x="521277" y="103909"/>
          <a:ext cx="1085850" cy="628650"/>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0</xdr:row>
      <xdr:rowOff>103909</xdr:rowOff>
    </xdr:from>
    <xdr:ext cx="1085850" cy="628650"/>
    <xdr:pic>
      <xdr:nvPicPr>
        <xdr:cNvPr id="2" name="image1.png" title="Imagen">
          <a:extLst>
            <a:ext uri="{FF2B5EF4-FFF2-40B4-BE49-F238E27FC236}">
              <a16:creationId xmlns:a16="http://schemas.microsoft.com/office/drawing/2014/main" xmlns="" id="{00000000-0008-0000-0B00-000002000000}"/>
            </a:ext>
          </a:extLst>
        </xdr:cNvPr>
        <xdr:cNvPicPr preferRelativeResize="0"/>
      </xdr:nvPicPr>
      <xdr:blipFill>
        <a:blip xmlns:r="http://schemas.openxmlformats.org/officeDocument/2006/relationships" r:embed="rId1" cstate="print"/>
        <a:stretch>
          <a:fillRect/>
        </a:stretch>
      </xdr:blipFill>
      <xdr:spPr>
        <a:xfrm>
          <a:off x="521277" y="103909"/>
          <a:ext cx="1085850" cy="628650"/>
        </a:xfrm>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0</xdr:row>
      <xdr:rowOff>103909</xdr:rowOff>
    </xdr:from>
    <xdr:ext cx="1085850" cy="628650"/>
    <xdr:pic>
      <xdr:nvPicPr>
        <xdr:cNvPr id="2" name="image1.png" title="Imagen">
          <a:extLst>
            <a:ext uri="{FF2B5EF4-FFF2-40B4-BE49-F238E27FC236}">
              <a16:creationId xmlns:a16="http://schemas.microsoft.com/office/drawing/2014/main" xmlns="" id="{00000000-0008-0000-0C00-000002000000}"/>
            </a:ext>
          </a:extLst>
        </xdr:cNvPr>
        <xdr:cNvPicPr preferRelativeResize="0"/>
      </xdr:nvPicPr>
      <xdr:blipFill>
        <a:blip xmlns:r="http://schemas.openxmlformats.org/officeDocument/2006/relationships" r:embed="rId1" cstate="print"/>
        <a:stretch>
          <a:fillRect/>
        </a:stretch>
      </xdr:blipFill>
      <xdr:spPr>
        <a:xfrm>
          <a:off x="521277" y="103909"/>
          <a:ext cx="1085850" cy="628650"/>
        </a:xfrm>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0</xdr:row>
      <xdr:rowOff>103909</xdr:rowOff>
    </xdr:from>
    <xdr:ext cx="1085850" cy="628650"/>
    <xdr:pic>
      <xdr:nvPicPr>
        <xdr:cNvPr id="2" name="image1.png" title="Imagen">
          <a:extLst>
            <a:ext uri="{FF2B5EF4-FFF2-40B4-BE49-F238E27FC236}">
              <a16:creationId xmlns:a16="http://schemas.microsoft.com/office/drawing/2014/main" xmlns="" id="{00000000-0008-0000-0D00-000002000000}"/>
            </a:ext>
          </a:extLst>
        </xdr:cNvPr>
        <xdr:cNvPicPr preferRelativeResize="0"/>
      </xdr:nvPicPr>
      <xdr:blipFill>
        <a:blip xmlns:r="http://schemas.openxmlformats.org/officeDocument/2006/relationships" r:embed="rId1" cstate="print"/>
        <a:stretch>
          <a:fillRect/>
        </a:stretch>
      </xdr:blipFill>
      <xdr:spPr>
        <a:xfrm>
          <a:off x="521277" y="103909"/>
          <a:ext cx="1085850" cy="628650"/>
        </a:xfrm>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0</xdr:row>
      <xdr:rowOff>103909</xdr:rowOff>
    </xdr:from>
    <xdr:ext cx="1085850" cy="628650"/>
    <xdr:pic>
      <xdr:nvPicPr>
        <xdr:cNvPr id="2" name="image1.png" title="Imagen">
          <a:extLst>
            <a:ext uri="{FF2B5EF4-FFF2-40B4-BE49-F238E27FC236}">
              <a16:creationId xmlns:a16="http://schemas.microsoft.com/office/drawing/2014/main" xmlns="" id="{00000000-0008-0000-0E00-000002000000}"/>
            </a:ext>
          </a:extLst>
        </xdr:cNvPr>
        <xdr:cNvPicPr preferRelativeResize="0"/>
      </xdr:nvPicPr>
      <xdr:blipFill>
        <a:blip xmlns:r="http://schemas.openxmlformats.org/officeDocument/2006/relationships" r:embed="rId1" cstate="print"/>
        <a:stretch>
          <a:fillRect/>
        </a:stretch>
      </xdr:blipFill>
      <xdr:spPr>
        <a:xfrm>
          <a:off x="521277" y="103909"/>
          <a:ext cx="1085850" cy="628650"/>
        </a:xfrm>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dr:oneCellAnchor>
    <xdr:from>
      <xdr:col>1</xdr:col>
      <xdr:colOff>0</xdr:colOff>
      <xdr:row>0</xdr:row>
      <xdr:rowOff>103909</xdr:rowOff>
    </xdr:from>
    <xdr:ext cx="1085850" cy="628650"/>
    <xdr:pic>
      <xdr:nvPicPr>
        <xdr:cNvPr id="2" name="image1.png" title="Imagen">
          <a:extLst>
            <a:ext uri="{FF2B5EF4-FFF2-40B4-BE49-F238E27FC236}">
              <a16:creationId xmlns:a16="http://schemas.microsoft.com/office/drawing/2014/main" xmlns="" id="{00000000-0008-0000-0F00-000002000000}"/>
            </a:ext>
          </a:extLst>
        </xdr:cNvPr>
        <xdr:cNvPicPr preferRelativeResize="0"/>
      </xdr:nvPicPr>
      <xdr:blipFill>
        <a:blip xmlns:r="http://schemas.openxmlformats.org/officeDocument/2006/relationships" r:embed="rId1" cstate="print"/>
        <a:stretch>
          <a:fillRect/>
        </a:stretch>
      </xdr:blipFill>
      <xdr:spPr>
        <a:xfrm>
          <a:off x="521277" y="103909"/>
          <a:ext cx="1085850" cy="628650"/>
        </a:xfrm>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dr:oneCellAnchor>
    <xdr:from>
      <xdr:col>1</xdr:col>
      <xdr:colOff>0</xdr:colOff>
      <xdr:row>0</xdr:row>
      <xdr:rowOff>103909</xdr:rowOff>
    </xdr:from>
    <xdr:ext cx="1085850" cy="628650"/>
    <xdr:pic>
      <xdr:nvPicPr>
        <xdr:cNvPr id="2" name="image1.png" title="Imagen">
          <a:extLst>
            <a:ext uri="{FF2B5EF4-FFF2-40B4-BE49-F238E27FC236}">
              <a16:creationId xmlns:a16="http://schemas.microsoft.com/office/drawing/2014/main" xmlns="" id="{00000000-0008-0000-1000-000002000000}"/>
            </a:ext>
          </a:extLst>
        </xdr:cNvPr>
        <xdr:cNvPicPr preferRelativeResize="0"/>
      </xdr:nvPicPr>
      <xdr:blipFill>
        <a:blip xmlns:r="http://schemas.openxmlformats.org/officeDocument/2006/relationships" r:embed="rId1" cstate="print"/>
        <a:stretch>
          <a:fillRect/>
        </a:stretch>
      </xdr:blipFill>
      <xdr:spPr>
        <a:xfrm>
          <a:off x="521277" y="103909"/>
          <a:ext cx="1085850" cy="628650"/>
        </a:xfrm>
        <a:prstGeom prst="rect">
          <a:avLst/>
        </a:prstGeom>
        <a:noFill/>
      </xdr:spPr>
    </xdr:pic>
    <xdr:clientData fLocksWithSheet="0"/>
  </xdr:oneCellAnchor>
</xdr:wsDr>
</file>

<file path=xl/drawings/drawing18.xml><?xml version="1.0" encoding="utf-8"?>
<xdr:wsDr xmlns:xdr="http://schemas.openxmlformats.org/drawingml/2006/spreadsheetDrawing" xmlns:a="http://schemas.openxmlformats.org/drawingml/2006/main">
  <xdr:oneCellAnchor>
    <xdr:from>
      <xdr:col>1</xdr:col>
      <xdr:colOff>0</xdr:colOff>
      <xdr:row>0</xdr:row>
      <xdr:rowOff>103909</xdr:rowOff>
    </xdr:from>
    <xdr:ext cx="1085850" cy="628650"/>
    <xdr:pic>
      <xdr:nvPicPr>
        <xdr:cNvPr id="2" name="image1.png" title="Imagen">
          <a:extLst>
            <a:ext uri="{FF2B5EF4-FFF2-40B4-BE49-F238E27FC236}">
              <a16:creationId xmlns:a16="http://schemas.microsoft.com/office/drawing/2014/main" xmlns="" id="{00000000-0008-0000-1100-000002000000}"/>
            </a:ext>
          </a:extLst>
        </xdr:cNvPr>
        <xdr:cNvPicPr preferRelativeResize="0"/>
      </xdr:nvPicPr>
      <xdr:blipFill>
        <a:blip xmlns:r="http://schemas.openxmlformats.org/officeDocument/2006/relationships" r:embed="rId1" cstate="print"/>
        <a:stretch>
          <a:fillRect/>
        </a:stretch>
      </xdr:blipFill>
      <xdr:spPr>
        <a:xfrm>
          <a:off x="521277" y="103909"/>
          <a:ext cx="1085850" cy="628650"/>
        </a:xfrm>
        <a:prstGeom prst="rect">
          <a:avLst/>
        </a:prstGeom>
        <a:noFill/>
      </xdr:spPr>
    </xdr:pic>
    <xdr:clientData fLocksWithSheet="0"/>
  </xdr:oneCellAnchor>
</xdr:wsDr>
</file>

<file path=xl/drawings/drawing19.xml><?xml version="1.0" encoding="utf-8"?>
<xdr:wsDr xmlns:xdr="http://schemas.openxmlformats.org/drawingml/2006/spreadsheetDrawing" xmlns:a="http://schemas.openxmlformats.org/drawingml/2006/main">
  <xdr:oneCellAnchor>
    <xdr:from>
      <xdr:col>0</xdr:col>
      <xdr:colOff>38100</xdr:colOff>
      <xdr:row>8</xdr:row>
      <xdr:rowOff>28575</xdr:rowOff>
    </xdr:from>
    <xdr:ext cx="1009650" cy="542925"/>
    <xdr:pic>
      <xdr:nvPicPr>
        <xdr:cNvPr id="3" name="image1.png" title="Imagen">
          <a:extLst>
            <a:ext uri="{FF2B5EF4-FFF2-40B4-BE49-F238E27FC236}">
              <a16:creationId xmlns:a16="http://schemas.microsoft.com/office/drawing/2014/main" xmlns="" id="{00000000-0008-0000-1200-000002000000}"/>
            </a:ext>
          </a:extLst>
        </xdr:cNvPr>
        <xdr:cNvPicPr preferRelativeResize="0"/>
      </xdr:nvPicPr>
      <xdr:blipFill>
        <a:blip xmlns:r="http://schemas.openxmlformats.org/officeDocument/2006/relationships" r:embed="rId1" cstate="print"/>
        <a:stretch>
          <a:fillRect/>
        </a:stretch>
      </xdr:blipFill>
      <xdr:spPr>
        <a:xfrm>
          <a:off x="38100" y="190500"/>
          <a:ext cx="1009650" cy="5429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466725</xdr:colOff>
      <xdr:row>1</xdr:row>
      <xdr:rowOff>9525</xdr:rowOff>
    </xdr:from>
    <xdr:ext cx="762000" cy="438150"/>
    <xdr:pic>
      <xdr:nvPicPr>
        <xdr:cNvPr id="2" name="image1.png" title="Imagen">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561975</xdr:colOff>
      <xdr:row>1</xdr:row>
      <xdr:rowOff>38100</xdr:rowOff>
    </xdr:from>
    <xdr:ext cx="628650" cy="409575"/>
    <xdr:pic>
      <xdr:nvPicPr>
        <xdr:cNvPr id="2" name="image1.png" title="Imagen">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476250</xdr:colOff>
      <xdr:row>1</xdr:row>
      <xdr:rowOff>19050</xdr:rowOff>
    </xdr:from>
    <xdr:ext cx="809625" cy="542925"/>
    <xdr:pic>
      <xdr:nvPicPr>
        <xdr:cNvPr id="2" name="image1.png" title="Imagen">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0</xdr:rowOff>
    </xdr:from>
    <xdr:ext cx="1085850" cy="628650"/>
    <xdr:pic>
      <xdr:nvPicPr>
        <xdr:cNvPr id="2" name="image1.png" title="Imagen">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xfrm>
          <a:off x="584200" y="0"/>
          <a:ext cx="1085850" cy="6286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103909</xdr:rowOff>
    </xdr:from>
    <xdr:ext cx="1085850" cy="628650"/>
    <xdr:pic>
      <xdr:nvPicPr>
        <xdr:cNvPr id="2" name="image1.png" title="Imagen">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1" cstate="print"/>
        <a:stretch>
          <a:fillRect/>
        </a:stretch>
      </xdr:blipFill>
      <xdr:spPr>
        <a:xfrm>
          <a:off x="513484" y="103909"/>
          <a:ext cx="1085850" cy="62865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0</xdr:row>
      <xdr:rowOff>103909</xdr:rowOff>
    </xdr:from>
    <xdr:ext cx="1085850" cy="628650"/>
    <xdr:pic>
      <xdr:nvPicPr>
        <xdr:cNvPr id="2" name="image1.png" title="Imagen">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1" cstate="print"/>
        <a:stretch>
          <a:fillRect/>
        </a:stretch>
      </xdr:blipFill>
      <xdr:spPr>
        <a:xfrm>
          <a:off x="521277" y="103909"/>
          <a:ext cx="1085850" cy="62865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0</xdr:row>
      <xdr:rowOff>103909</xdr:rowOff>
    </xdr:from>
    <xdr:ext cx="1085850" cy="628650"/>
    <xdr:pic>
      <xdr:nvPicPr>
        <xdr:cNvPr id="2" name="image1.png" title="Imagen">
          <a:extLst>
            <a:ext uri="{FF2B5EF4-FFF2-40B4-BE49-F238E27FC236}">
              <a16:creationId xmlns:a16="http://schemas.microsoft.com/office/drawing/2014/main" xmlns="" id="{00000000-0008-0000-0700-000002000000}"/>
            </a:ext>
          </a:extLst>
        </xdr:cNvPr>
        <xdr:cNvPicPr preferRelativeResize="0"/>
      </xdr:nvPicPr>
      <xdr:blipFill>
        <a:blip xmlns:r="http://schemas.openxmlformats.org/officeDocument/2006/relationships" r:embed="rId1" cstate="print"/>
        <a:stretch>
          <a:fillRect/>
        </a:stretch>
      </xdr:blipFill>
      <xdr:spPr>
        <a:xfrm>
          <a:off x="521277" y="103909"/>
          <a:ext cx="1085850" cy="62865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0</xdr:row>
      <xdr:rowOff>103909</xdr:rowOff>
    </xdr:from>
    <xdr:ext cx="1085850" cy="628650"/>
    <xdr:pic>
      <xdr:nvPicPr>
        <xdr:cNvPr id="2" name="image1.png" title="Imagen">
          <a:extLst>
            <a:ext uri="{FF2B5EF4-FFF2-40B4-BE49-F238E27FC236}">
              <a16:creationId xmlns:a16="http://schemas.microsoft.com/office/drawing/2014/main" xmlns="" id="{00000000-0008-0000-0800-000002000000}"/>
            </a:ext>
          </a:extLst>
        </xdr:cNvPr>
        <xdr:cNvPicPr preferRelativeResize="0"/>
      </xdr:nvPicPr>
      <xdr:blipFill>
        <a:blip xmlns:r="http://schemas.openxmlformats.org/officeDocument/2006/relationships" r:embed="rId1" cstate="print"/>
        <a:stretch>
          <a:fillRect/>
        </a:stretch>
      </xdr:blipFill>
      <xdr:spPr>
        <a:xfrm>
          <a:off x="521277" y="103909"/>
          <a:ext cx="1085850" cy="62865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A1:HH17"/>
  <sheetViews>
    <sheetView showRowColHeaders="0" zoomScale="90" zoomScaleNormal="90" zoomScaleSheetLayoutView="70" workbookViewId="0">
      <selection activeCell="GT15" sqref="GT15"/>
    </sheetView>
  </sheetViews>
  <sheetFormatPr baseColWidth="10" defaultColWidth="11.25" defaultRowHeight="15" customHeight="1" x14ac:dyDescent="0.25"/>
  <cols>
    <col min="1" max="1" width="2.375" customWidth="1"/>
    <col min="2" max="2" width="13.125" customWidth="1"/>
    <col min="3" max="3" width="13.5" customWidth="1"/>
    <col min="4" max="4" width="15" customWidth="1"/>
    <col min="5" max="5" width="19.125" customWidth="1"/>
    <col min="6" max="6" width="15.375" customWidth="1"/>
    <col min="7" max="102" width="1.5" hidden="1" customWidth="1"/>
    <col min="103" max="103" width="0.75" style="243" hidden="1" customWidth="1"/>
    <col min="104" max="198" width="1.5" hidden="1" customWidth="1"/>
    <col min="199" max="199" width="78" hidden="1" customWidth="1"/>
    <col min="200" max="200" width="1" style="243" hidden="1" customWidth="1"/>
    <col min="201" max="201" width="10" customWidth="1"/>
    <col min="202" max="202" width="7.25" customWidth="1"/>
    <col min="203" max="203" width="6.375" customWidth="1"/>
    <col min="204" max="204" width="6" customWidth="1"/>
    <col min="205" max="205" width="6.125" customWidth="1"/>
    <col min="206" max="206" width="5.125" customWidth="1"/>
    <col min="207" max="207" width="6.625" customWidth="1"/>
    <col min="208" max="208" width="6.25" customWidth="1"/>
    <col min="209" max="209" width="6" customWidth="1"/>
    <col min="210" max="210" width="5.75" customWidth="1"/>
    <col min="211" max="211" width="13" hidden="1" customWidth="1"/>
    <col min="212" max="212" width="9.5" hidden="1" customWidth="1"/>
    <col min="213" max="216" width="6.875" hidden="1" customWidth="1"/>
  </cols>
  <sheetData>
    <row r="1" spans="1:216" ht="12.75" customHeight="1" x14ac:dyDescent="0.25">
      <c r="A1" s="1"/>
      <c r="B1" s="1"/>
      <c r="C1" s="1"/>
      <c r="D1" s="1"/>
      <c r="E1" s="1"/>
      <c r="F1" s="4"/>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23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244"/>
      <c r="GS1" s="4"/>
      <c r="GT1" s="7"/>
      <c r="GU1" s="1"/>
      <c r="GV1" s="1"/>
      <c r="GW1" s="1"/>
      <c r="GX1" s="1"/>
      <c r="GY1" s="7"/>
      <c r="GZ1" s="7"/>
      <c r="HA1" s="7"/>
      <c r="HB1" s="1"/>
      <c r="HC1" s="1"/>
      <c r="HD1" s="1"/>
      <c r="HE1" s="8"/>
      <c r="HF1" s="8"/>
      <c r="HG1" s="8"/>
      <c r="HH1" s="8"/>
    </row>
    <row r="2" spans="1:216" ht="19.5" customHeight="1" x14ac:dyDescent="0.25">
      <c r="A2" s="1"/>
      <c r="B2" s="595"/>
      <c r="C2" s="596"/>
      <c r="D2" s="608" t="s">
        <v>640</v>
      </c>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609"/>
      <c r="CW2" s="609"/>
      <c r="CX2" s="609"/>
      <c r="CY2" s="609"/>
      <c r="CZ2" s="609"/>
      <c r="DA2" s="609"/>
      <c r="DB2" s="609"/>
      <c r="DC2" s="609"/>
      <c r="DD2" s="609"/>
      <c r="DE2" s="609"/>
      <c r="DF2" s="609"/>
      <c r="DG2" s="609"/>
      <c r="DH2" s="609"/>
      <c r="DI2" s="609"/>
      <c r="DJ2" s="609"/>
      <c r="DK2" s="609"/>
      <c r="DL2" s="609"/>
      <c r="DM2" s="609"/>
      <c r="DN2" s="609"/>
      <c r="DO2" s="609"/>
      <c r="DP2" s="609"/>
      <c r="DQ2" s="609"/>
      <c r="DR2" s="609"/>
      <c r="DS2" s="609"/>
      <c r="DT2" s="609"/>
      <c r="DU2" s="609"/>
      <c r="DV2" s="609"/>
      <c r="DW2" s="609"/>
      <c r="DX2" s="609"/>
      <c r="DY2" s="609"/>
      <c r="DZ2" s="609"/>
      <c r="EA2" s="609"/>
      <c r="EB2" s="609"/>
      <c r="EC2" s="609"/>
      <c r="ED2" s="609"/>
      <c r="EE2" s="609"/>
      <c r="EF2" s="609"/>
      <c r="EG2" s="609"/>
      <c r="EH2" s="609"/>
      <c r="EI2" s="609"/>
      <c r="EJ2" s="609"/>
      <c r="EK2" s="609"/>
      <c r="EL2" s="609"/>
      <c r="EM2" s="609"/>
      <c r="EN2" s="609"/>
      <c r="EO2" s="609"/>
      <c r="EP2" s="609"/>
      <c r="EQ2" s="609"/>
      <c r="ER2" s="609"/>
      <c r="ES2" s="609"/>
      <c r="ET2" s="609"/>
      <c r="EU2" s="609"/>
      <c r="EV2" s="609"/>
      <c r="EW2" s="609"/>
      <c r="EX2" s="609"/>
      <c r="EY2" s="609"/>
      <c r="EZ2" s="609"/>
      <c r="FA2" s="609"/>
      <c r="FB2" s="609"/>
      <c r="FC2" s="609"/>
      <c r="FD2" s="609"/>
      <c r="FE2" s="609"/>
      <c r="FF2" s="609"/>
      <c r="FG2" s="609"/>
      <c r="FH2" s="609"/>
      <c r="FI2" s="609"/>
      <c r="FJ2" s="609"/>
      <c r="FK2" s="609"/>
      <c r="FL2" s="609"/>
      <c r="FM2" s="609"/>
      <c r="FN2" s="609"/>
      <c r="FO2" s="609"/>
      <c r="FP2" s="609"/>
      <c r="FQ2" s="609"/>
      <c r="FR2" s="609"/>
      <c r="FS2" s="609"/>
      <c r="FT2" s="609"/>
      <c r="FU2" s="609"/>
      <c r="FV2" s="609"/>
      <c r="FW2" s="609"/>
      <c r="FX2" s="609"/>
      <c r="FY2" s="609"/>
      <c r="FZ2" s="609"/>
      <c r="GA2" s="609"/>
      <c r="GB2" s="609"/>
      <c r="GC2" s="609"/>
      <c r="GD2" s="609"/>
      <c r="GE2" s="609"/>
      <c r="GF2" s="609"/>
      <c r="GG2" s="609"/>
      <c r="GH2" s="609"/>
      <c r="GI2" s="609"/>
      <c r="GJ2" s="609"/>
      <c r="GK2" s="609"/>
      <c r="GL2" s="609"/>
      <c r="GM2" s="609"/>
      <c r="GN2" s="609"/>
      <c r="GO2" s="609"/>
      <c r="GP2" s="609"/>
      <c r="GQ2" s="609"/>
      <c r="GR2" s="609"/>
      <c r="GS2" s="596"/>
      <c r="GT2" s="601"/>
      <c r="GU2" s="602"/>
      <c r="GV2" s="602"/>
      <c r="GW2" s="602"/>
      <c r="GX2" s="602"/>
      <c r="GY2" s="602"/>
      <c r="GZ2" s="602"/>
      <c r="HA2" s="602"/>
      <c r="HB2" s="603"/>
      <c r="HC2" s="1"/>
      <c r="HD2" s="1"/>
      <c r="HE2" s="8"/>
      <c r="HF2" s="8"/>
      <c r="HG2" s="8"/>
      <c r="HH2" s="8"/>
    </row>
    <row r="3" spans="1:216" ht="19.5" customHeight="1" x14ac:dyDescent="0.25">
      <c r="A3" s="1"/>
      <c r="B3" s="597"/>
      <c r="C3" s="598"/>
      <c r="D3" s="597"/>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610"/>
      <c r="CW3" s="610"/>
      <c r="CX3" s="610"/>
      <c r="CY3" s="610"/>
      <c r="CZ3" s="610"/>
      <c r="DA3" s="610"/>
      <c r="DB3" s="610"/>
      <c r="DC3" s="610"/>
      <c r="DD3" s="610"/>
      <c r="DE3" s="610"/>
      <c r="DF3" s="610"/>
      <c r="DG3" s="610"/>
      <c r="DH3" s="610"/>
      <c r="DI3" s="610"/>
      <c r="DJ3" s="610"/>
      <c r="DK3" s="610"/>
      <c r="DL3" s="610"/>
      <c r="DM3" s="610"/>
      <c r="DN3" s="610"/>
      <c r="DO3" s="610"/>
      <c r="DP3" s="610"/>
      <c r="DQ3" s="610"/>
      <c r="DR3" s="610"/>
      <c r="DS3" s="610"/>
      <c r="DT3" s="610"/>
      <c r="DU3" s="610"/>
      <c r="DV3" s="610"/>
      <c r="DW3" s="610"/>
      <c r="DX3" s="610"/>
      <c r="DY3" s="610"/>
      <c r="DZ3" s="610"/>
      <c r="EA3" s="610"/>
      <c r="EB3" s="610"/>
      <c r="EC3" s="610"/>
      <c r="ED3" s="610"/>
      <c r="EE3" s="610"/>
      <c r="EF3" s="610"/>
      <c r="EG3" s="610"/>
      <c r="EH3" s="610"/>
      <c r="EI3" s="610"/>
      <c r="EJ3" s="610"/>
      <c r="EK3" s="610"/>
      <c r="EL3" s="610"/>
      <c r="EM3" s="610"/>
      <c r="EN3" s="610"/>
      <c r="EO3" s="610"/>
      <c r="EP3" s="610"/>
      <c r="EQ3" s="610"/>
      <c r="ER3" s="610"/>
      <c r="ES3" s="610"/>
      <c r="ET3" s="610"/>
      <c r="EU3" s="610"/>
      <c r="EV3" s="610"/>
      <c r="EW3" s="610"/>
      <c r="EX3" s="610"/>
      <c r="EY3" s="610"/>
      <c r="EZ3" s="610"/>
      <c r="FA3" s="610"/>
      <c r="FB3" s="610"/>
      <c r="FC3" s="610"/>
      <c r="FD3" s="610"/>
      <c r="FE3" s="610"/>
      <c r="FF3" s="610"/>
      <c r="FG3" s="610"/>
      <c r="FH3" s="610"/>
      <c r="FI3" s="610"/>
      <c r="FJ3" s="610"/>
      <c r="FK3" s="610"/>
      <c r="FL3" s="610"/>
      <c r="FM3" s="610"/>
      <c r="FN3" s="610"/>
      <c r="FO3" s="610"/>
      <c r="FP3" s="610"/>
      <c r="FQ3" s="610"/>
      <c r="FR3" s="610"/>
      <c r="FS3" s="610"/>
      <c r="FT3" s="610"/>
      <c r="FU3" s="610"/>
      <c r="FV3" s="610"/>
      <c r="FW3" s="610"/>
      <c r="FX3" s="610"/>
      <c r="FY3" s="610"/>
      <c r="FZ3" s="610"/>
      <c r="GA3" s="610"/>
      <c r="GB3" s="610"/>
      <c r="GC3" s="610"/>
      <c r="GD3" s="610"/>
      <c r="GE3" s="610"/>
      <c r="GF3" s="610"/>
      <c r="GG3" s="610"/>
      <c r="GH3" s="610"/>
      <c r="GI3" s="610"/>
      <c r="GJ3" s="610"/>
      <c r="GK3" s="610"/>
      <c r="GL3" s="610"/>
      <c r="GM3" s="610"/>
      <c r="GN3" s="610"/>
      <c r="GO3" s="610"/>
      <c r="GP3" s="610"/>
      <c r="GQ3" s="610"/>
      <c r="GR3" s="610"/>
      <c r="GS3" s="598"/>
      <c r="GT3" s="601"/>
      <c r="GU3" s="602"/>
      <c r="GV3" s="602"/>
      <c r="GW3" s="602"/>
      <c r="GX3" s="602"/>
      <c r="GY3" s="602"/>
      <c r="GZ3" s="602"/>
      <c r="HA3" s="602"/>
      <c r="HB3" s="603"/>
      <c r="HC3" s="1"/>
      <c r="HD3" s="1"/>
      <c r="HE3" s="8"/>
      <c r="HF3" s="8"/>
      <c r="HG3" s="8"/>
      <c r="HH3" s="8"/>
    </row>
    <row r="4" spans="1:216" ht="21" customHeight="1" x14ac:dyDescent="0.25">
      <c r="A4" s="1"/>
      <c r="B4" s="599"/>
      <c r="C4" s="600"/>
      <c r="D4" s="599"/>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611"/>
      <c r="CV4" s="611"/>
      <c r="CW4" s="611"/>
      <c r="CX4" s="611"/>
      <c r="CY4" s="611"/>
      <c r="CZ4" s="611"/>
      <c r="DA4" s="611"/>
      <c r="DB4" s="611"/>
      <c r="DC4" s="611"/>
      <c r="DD4" s="611"/>
      <c r="DE4" s="611"/>
      <c r="DF4" s="611"/>
      <c r="DG4" s="611"/>
      <c r="DH4" s="611"/>
      <c r="DI4" s="611"/>
      <c r="DJ4" s="611"/>
      <c r="DK4" s="611"/>
      <c r="DL4" s="611"/>
      <c r="DM4" s="611"/>
      <c r="DN4" s="611"/>
      <c r="DO4" s="611"/>
      <c r="DP4" s="611"/>
      <c r="DQ4" s="611"/>
      <c r="DR4" s="611"/>
      <c r="DS4" s="611"/>
      <c r="DT4" s="611"/>
      <c r="DU4" s="611"/>
      <c r="DV4" s="611"/>
      <c r="DW4" s="611"/>
      <c r="DX4" s="611"/>
      <c r="DY4" s="611"/>
      <c r="DZ4" s="611"/>
      <c r="EA4" s="611"/>
      <c r="EB4" s="611"/>
      <c r="EC4" s="611"/>
      <c r="ED4" s="611"/>
      <c r="EE4" s="611"/>
      <c r="EF4" s="611"/>
      <c r="EG4" s="611"/>
      <c r="EH4" s="611"/>
      <c r="EI4" s="611"/>
      <c r="EJ4" s="611"/>
      <c r="EK4" s="611"/>
      <c r="EL4" s="611"/>
      <c r="EM4" s="611"/>
      <c r="EN4" s="611"/>
      <c r="EO4" s="611"/>
      <c r="EP4" s="611"/>
      <c r="EQ4" s="611"/>
      <c r="ER4" s="611"/>
      <c r="ES4" s="611"/>
      <c r="ET4" s="611"/>
      <c r="EU4" s="611"/>
      <c r="EV4" s="611"/>
      <c r="EW4" s="611"/>
      <c r="EX4" s="611"/>
      <c r="EY4" s="611"/>
      <c r="EZ4" s="611"/>
      <c r="FA4" s="611"/>
      <c r="FB4" s="611"/>
      <c r="FC4" s="611"/>
      <c r="FD4" s="611"/>
      <c r="FE4" s="611"/>
      <c r="FF4" s="611"/>
      <c r="FG4" s="611"/>
      <c r="FH4" s="611"/>
      <c r="FI4" s="611"/>
      <c r="FJ4" s="611"/>
      <c r="FK4" s="611"/>
      <c r="FL4" s="611"/>
      <c r="FM4" s="611"/>
      <c r="FN4" s="611"/>
      <c r="FO4" s="611"/>
      <c r="FP4" s="611"/>
      <c r="FQ4" s="611"/>
      <c r="FR4" s="611"/>
      <c r="FS4" s="611"/>
      <c r="FT4" s="611"/>
      <c r="FU4" s="611"/>
      <c r="FV4" s="611"/>
      <c r="FW4" s="611"/>
      <c r="FX4" s="611"/>
      <c r="FY4" s="611"/>
      <c r="FZ4" s="611"/>
      <c r="GA4" s="611"/>
      <c r="GB4" s="611"/>
      <c r="GC4" s="611"/>
      <c r="GD4" s="611"/>
      <c r="GE4" s="611"/>
      <c r="GF4" s="611"/>
      <c r="GG4" s="611"/>
      <c r="GH4" s="611"/>
      <c r="GI4" s="611"/>
      <c r="GJ4" s="611"/>
      <c r="GK4" s="611"/>
      <c r="GL4" s="611"/>
      <c r="GM4" s="611"/>
      <c r="GN4" s="611"/>
      <c r="GO4" s="611"/>
      <c r="GP4" s="611"/>
      <c r="GQ4" s="611"/>
      <c r="GR4" s="611"/>
      <c r="GS4" s="600"/>
      <c r="GT4" s="601"/>
      <c r="GU4" s="602"/>
      <c r="GV4" s="602"/>
      <c r="GW4" s="602"/>
      <c r="GX4" s="602"/>
      <c r="GY4" s="602"/>
      <c r="GZ4" s="602"/>
      <c r="HA4" s="602"/>
      <c r="HB4" s="603"/>
      <c r="HC4" s="1"/>
      <c r="HD4" s="1"/>
      <c r="HE4" s="8"/>
      <c r="HF4" s="8"/>
      <c r="HG4" s="8"/>
      <c r="HH4" s="8"/>
    </row>
    <row r="5" spans="1:216" ht="6.75" hidden="1" customHeight="1" x14ac:dyDescent="0.25">
      <c r="A5" s="1"/>
      <c r="B5" s="1"/>
      <c r="C5" s="1"/>
      <c r="D5" s="1"/>
      <c r="E5" s="1"/>
      <c r="F5" s="4"/>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23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244"/>
      <c r="GS5" s="4"/>
      <c r="GT5" s="7"/>
      <c r="GU5" s="1"/>
      <c r="GV5" s="1"/>
      <c r="GW5" s="1"/>
      <c r="GX5" s="1"/>
      <c r="GY5" s="7"/>
      <c r="GZ5" s="7"/>
      <c r="HA5" s="7"/>
      <c r="HB5" s="1"/>
      <c r="HC5" s="1"/>
      <c r="HD5" s="1"/>
      <c r="HE5" s="8"/>
      <c r="HF5" s="8"/>
      <c r="HG5" s="8"/>
      <c r="HH5" s="8"/>
    </row>
    <row r="6" spans="1:216" ht="18" hidden="1" customHeight="1" x14ac:dyDescent="0.25">
      <c r="A6" s="1"/>
      <c r="B6" s="20"/>
      <c r="C6" s="21" t="s">
        <v>3</v>
      </c>
      <c r="D6" s="19"/>
      <c r="E6" s="108" t="s">
        <v>4</v>
      </c>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235"/>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235"/>
      <c r="GS6" s="19"/>
      <c r="GT6" s="24"/>
      <c r="GU6" s="4"/>
      <c r="GV6" s="4"/>
      <c r="GW6" s="4"/>
      <c r="GX6" s="4"/>
      <c r="GY6" s="24"/>
      <c r="GZ6" s="24"/>
      <c r="HA6" s="24"/>
      <c r="HB6" s="25"/>
      <c r="HC6" s="1"/>
      <c r="HD6" s="1"/>
      <c r="HE6" s="8"/>
      <c r="HF6" s="8"/>
      <c r="HG6" s="8"/>
      <c r="HH6" s="8"/>
    </row>
    <row r="7" spans="1:216" ht="6.75" hidden="1" customHeight="1" x14ac:dyDescent="0.25">
      <c r="A7" s="1"/>
      <c r="B7" s="1"/>
      <c r="C7" s="1"/>
      <c r="D7" s="26"/>
      <c r="E7" s="26"/>
      <c r="F7" s="27"/>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36"/>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45"/>
      <c r="GS7" s="27"/>
      <c r="GT7" s="29"/>
      <c r="GU7" s="26"/>
      <c r="GV7" s="26"/>
      <c r="GW7" s="26"/>
      <c r="GX7" s="26"/>
      <c r="GY7" s="29"/>
      <c r="GZ7" s="29"/>
      <c r="HA7" s="29"/>
      <c r="HB7" s="26"/>
      <c r="HC7" s="1"/>
      <c r="HD7" s="1"/>
      <c r="HE7" s="8"/>
      <c r="HF7" s="8"/>
      <c r="HG7" s="8"/>
      <c r="HH7" s="8"/>
    </row>
    <row r="8" spans="1:216" ht="27" customHeight="1" x14ac:dyDescent="0.25">
      <c r="A8" s="1"/>
      <c r="B8" s="615" t="s">
        <v>7</v>
      </c>
      <c r="C8" s="603"/>
      <c r="D8" s="601" t="s">
        <v>8</v>
      </c>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2"/>
      <c r="AV8" s="602"/>
      <c r="AW8" s="602"/>
      <c r="AX8" s="602"/>
      <c r="AY8" s="602"/>
      <c r="AZ8" s="602"/>
      <c r="BA8" s="602"/>
      <c r="BB8" s="602"/>
      <c r="BC8" s="602"/>
      <c r="BD8" s="602"/>
      <c r="BE8" s="602"/>
      <c r="BF8" s="602"/>
      <c r="BG8" s="602"/>
      <c r="BH8" s="602"/>
      <c r="BI8" s="602"/>
      <c r="BJ8" s="602"/>
      <c r="BK8" s="602"/>
      <c r="BL8" s="602"/>
      <c r="BM8" s="602"/>
      <c r="BN8" s="602"/>
      <c r="BO8" s="602"/>
      <c r="BP8" s="602"/>
      <c r="BQ8" s="602"/>
      <c r="BR8" s="602"/>
      <c r="BS8" s="602"/>
      <c r="BT8" s="602"/>
      <c r="BU8" s="602"/>
      <c r="BV8" s="602"/>
      <c r="BW8" s="602"/>
      <c r="BX8" s="602"/>
      <c r="BY8" s="602"/>
      <c r="BZ8" s="602"/>
      <c r="CA8" s="602"/>
      <c r="CB8" s="602"/>
      <c r="CC8" s="602"/>
      <c r="CD8" s="602"/>
      <c r="CE8" s="602"/>
      <c r="CF8" s="602"/>
      <c r="CG8" s="602"/>
      <c r="CH8" s="602"/>
      <c r="CI8" s="602"/>
      <c r="CJ8" s="602"/>
      <c r="CK8" s="602"/>
      <c r="CL8" s="602"/>
      <c r="CM8" s="602"/>
      <c r="CN8" s="602"/>
      <c r="CO8" s="602"/>
      <c r="CP8" s="602"/>
      <c r="CQ8" s="602"/>
      <c r="CR8" s="602"/>
      <c r="CS8" s="602"/>
      <c r="CT8" s="602"/>
      <c r="CU8" s="602"/>
      <c r="CV8" s="602"/>
      <c r="CW8" s="602"/>
      <c r="CX8" s="602"/>
      <c r="CY8" s="602"/>
      <c r="CZ8" s="602"/>
      <c r="DA8" s="602"/>
      <c r="DB8" s="602"/>
      <c r="DC8" s="602"/>
      <c r="DD8" s="602"/>
      <c r="DE8" s="602"/>
      <c r="DF8" s="602"/>
      <c r="DG8" s="602"/>
      <c r="DH8" s="602"/>
      <c r="DI8" s="602"/>
      <c r="DJ8" s="602"/>
      <c r="DK8" s="602"/>
      <c r="DL8" s="602"/>
      <c r="DM8" s="602"/>
      <c r="DN8" s="602"/>
      <c r="DO8" s="602"/>
      <c r="DP8" s="602"/>
      <c r="DQ8" s="602"/>
      <c r="DR8" s="602"/>
      <c r="DS8" s="602"/>
      <c r="DT8" s="602"/>
      <c r="DU8" s="602"/>
      <c r="DV8" s="602"/>
      <c r="DW8" s="602"/>
      <c r="DX8" s="602"/>
      <c r="DY8" s="602"/>
      <c r="DZ8" s="602"/>
      <c r="EA8" s="602"/>
      <c r="EB8" s="602"/>
      <c r="EC8" s="602"/>
      <c r="ED8" s="602"/>
      <c r="EE8" s="602"/>
      <c r="EF8" s="602"/>
      <c r="EG8" s="602"/>
      <c r="EH8" s="602"/>
      <c r="EI8" s="602"/>
      <c r="EJ8" s="602"/>
      <c r="EK8" s="602"/>
      <c r="EL8" s="602"/>
      <c r="EM8" s="602"/>
      <c r="EN8" s="602"/>
      <c r="EO8" s="602"/>
      <c r="EP8" s="602"/>
      <c r="EQ8" s="602"/>
      <c r="ER8" s="602"/>
      <c r="ES8" s="602"/>
      <c r="ET8" s="602"/>
      <c r="EU8" s="602"/>
      <c r="EV8" s="602"/>
      <c r="EW8" s="602"/>
      <c r="EX8" s="602"/>
      <c r="EY8" s="602"/>
      <c r="EZ8" s="602"/>
      <c r="FA8" s="602"/>
      <c r="FB8" s="602"/>
      <c r="FC8" s="602"/>
      <c r="FD8" s="602"/>
      <c r="FE8" s="602"/>
      <c r="FF8" s="602"/>
      <c r="FG8" s="602"/>
      <c r="FH8" s="602"/>
      <c r="FI8" s="602"/>
      <c r="FJ8" s="602"/>
      <c r="FK8" s="602"/>
      <c r="FL8" s="602"/>
      <c r="FM8" s="602"/>
      <c r="FN8" s="602"/>
      <c r="FO8" s="602"/>
      <c r="FP8" s="602"/>
      <c r="FQ8" s="602"/>
      <c r="FR8" s="602"/>
      <c r="FS8" s="602"/>
      <c r="FT8" s="602"/>
      <c r="FU8" s="602"/>
      <c r="FV8" s="602"/>
      <c r="FW8" s="602"/>
      <c r="FX8" s="602"/>
      <c r="FY8" s="602"/>
      <c r="FZ8" s="602"/>
      <c r="GA8" s="602"/>
      <c r="GB8" s="602"/>
      <c r="GC8" s="602"/>
      <c r="GD8" s="602"/>
      <c r="GE8" s="602"/>
      <c r="GF8" s="602"/>
      <c r="GG8" s="602"/>
      <c r="GH8" s="602"/>
      <c r="GI8" s="602"/>
      <c r="GJ8" s="602"/>
      <c r="GK8" s="602"/>
      <c r="GL8" s="602"/>
      <c r="GM8" s="602"/>
      <c r="GN8" s="602"/>
      <c r="GO8" s="602"/>
      <c r="GP8" s="602"/>
      <c r="GQ8" s="602"/>
      <c r="GR8" s="602"/>
      <c r="GS8" s="602"/>
      <c r="GT8" s="602"/>
      <c r="GU8" s="602"/>
      <c r="GV8" s="602"/>
      <c r="GW8" s="602"/>
      <c r="GX8" s="602"/>
      <c r="GY8" s="602"/>
      <c r="GZ8" s="602"/>
      <c r="HA8" s="602"/>
      <c r="HB8" s="603"/>
      <c r="HC8" s="34"/>
      <c r="HD8" s="34"/>
      <c r="HE8" s="35"/>
      <c r="HF8" s="35"/>
      <c r="HG8" s="35"/>
      <c r="HH8" s="35"/>
    </row>
    <row r="9" spans="1:216" ht="21" customHeight="1" x14ac:dyDescent="0.25">
      <c r="A9" s="1"/>
      <c r="B9" s="36"/>
      <c r="C9" s="36"/>
      <c r="D9" s="39"/>
      <c r="E9" s="39"/>
      <c r="F9" s="39"/>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237"/>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237"/>
      <c r="GS9" s="39"/>
      <c r="GT9" s="44"/>
      <c r="GU9" s="45"/>
      <c r="GV9" s="45"/>
      <c r="GW9" s="45"/>
      <c r="GX9" s="45"/>
      <c r="GY9" s="44"/>
      <c r="GZ9" s="44"/>
      <c r="HA9" s="44"/>
      <c r="HB9" s="45"/>
      <c r="HC9" s="47"/>
      <c r="HD9" s="47"/>
      <c r="HE9" s="37" t="s">
        <v>11</v>
      </c>
      <c r="HF9" s="38" t="s">
        <v>12</v>
      </c>
      <c r="HG9" s="38" t="s">
        <v>13</v>
      </c>
      <c r="HH9" s="38" t="s">
        <v>14</v>
      </c>
    </row>
    <row r="10" spans="1:216" ht="15.75" customHeight="1" x14ac:dyDescent="0.25">
      <c r="A10" s="43"/>
      <c r="B10" s="612" t="s">
        <v>17</v>
      </c>
      <c r="C10" s="612" t="s">
        <v>18</v>
      </c>
      <c r="D10" s="612" t="s">
        <v>19</v>
      </c>
      <c r="E10" s="612" t="s">
        <v>20</v>
      </c>
      <c r="F10" s="607" t="s">
        <v>21</v>
      </c>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c r="AN10" s="602"/>
      <c r="AO10" s="602"/>
      <c r="AP10" s="602"/>
      <c r="AQ10" s="602"/>
      <c r="AR10" s="602"/>
      <c r="AS10" s="602"/>
      <c r="AT10" s="602"/>
      <c r="AU10" s="602"/>
      <c r="AV10" s="602"/>
      <c r="AW10" s="602"/>
      <c r="AX10" s="602"/>
      <c r="AY10" s="602"/>
      <c r="AZ10" s="602"/>
      <c r="BA10" s="602"/>
      <c r="BB10" s="602"/>
      <c r="BC10" s="602"/>
      <c r="BD10" s="602"/>
      <c r="BE10" s="602"/>
      <c r="BF10" s="602"/>
      <c r="BG10" s="602"/>
      <c r="BH10" s="602"/>
      <c r="BI10" s="602"/>
      <c r="BJ10" s="602"/>
      <c r="BK10" s="602"/>
      <c r="BL10" s="602"/>
      <c r="BM10" s="602"/>
      <c r="BN10" s="602"/>
      <c r="BO10" s="602"/>
      <c r="BP10" s="602"/>
      <c r="BQ10" s="602"/>
      <c r="BR10" s="602"/>
      <c r="BS10" s="602"/>
      <c r="BT10" s="602"/>
      <c r="BU10" s="602"/>
      <c r="BV10" s="602"/>
      <c r="BW10" s="602"/>
      <c r="BX10" s="602"/>
      <c r="BY10" s="602"/>
      <c r="BZ10" s="602"/>
      <c r="CA10" s="602"/>
      <c r="CB10" s="602"/>
      <c r="CC10" s="602"/>
      <c r="CD10" s="602"/>
      <c r="CE10" s="602"/>
      <c r="CF10" s="602"/>
      <c r="CG10" s="602"/>
      <c r="CH10" s="602"/>
      <c r="CI10" s="602"/>
      <c r="CJ10" s="602"/>
      <c r="CK10" s="602"/>
      <c r="CL10" s="602"/>
      <c r="CM10" s="602"/>
      <c r="CN10" s="602"/>
      <c r="CO10" s="602"/>
      <c r="CP10" s="602"/>
      <c r="CQ10" s="602"/>
      <c r="CR10" s="602"/>
      <c r="CS10" s="602"/>
      <c r="CT10" s="602"/>
      <c r="CU10" s="602"/>
      <c r="CV10" s="602"/>
      <c r="CW10" s="602"/>
      <c r="CX10" s="602"/>
      <c r="CY10" s="602"/>
      <c r="CZ10" s="602"/>
      <c r="DA10" s="602"/>
      <c r="DB10" s="602"/>
      <c r="DC10" s="602"/>
      <c r="DD10" s="602"/>
      <c r="DE10" s="602"/>
      <c r="DF10" s="602"/>
      <c r="DG10" s="602"/>
      <c r="DH10" s="602"/>
      <c r="DI10" s="602"/>
      <c r="DJ10" s="602"/>
      <c r="DK10" s="602"/>
      <c r="DL10" s="602"/>
      <c r="DM10" s="602"/>
      <c r="DN10" s="602"/>
      <c r="DO10" s="602"/>
      <c r="DP10" s="602"/>
      <c r="DQ10" s="602"/>
      <c r="DR10" s="602"/>
      <c r="DS10" s="602"/>
      <c r="DT10" s="602"/>
      <c r="DU10" s="602"/>
      <c r="DV10" s="602"/>
      <c r="DW10" s="602"/>
      <c r="DX10" s="602"/>
      <c r="DY10" s="602"/>
      <c r="DZ10" s="602"/>
      <c r="EA10" s="602"/>
      <c r="EB10" s="602"/>
      <c r="EC10" s="602"/>
      <c r="ED10" s="602"/>
      <c r="EE10" s="602"/>
      <c r="EF10" s="602"/>
      <c r="EG10" s="602"/>
      <c r="EH10" s="602"/>
      <c r="EI10" s="602"/>
      <c r="EJ10" s="602"/>
      <c r="EK10" s="602"/>
      <c r="EL10" s="602"/>
      <c r="EM10" s="602"/>
      <c r="EN10" s="602"/>
      <c r="EO10" s="602"/>
      <c r="EP10" s="602"/>
      <c r="EQ10" s="602"/>
      <c r="ER10" s="602"/>
      <c r="ES10" s="602"/>
      <c r="ET10" s="602"/>
      <c r="EU10" s="602"/>
      <c r="EV10" s="602"/>
      <c r="EW10" s="602"/>
      <c r="EX10" s="602"/>
      <c r="EY10" s="602"/>
      <c r="EZ10" s="602"/>
      <c r="FA10" s="602"/>
      <c r="FB10" s="602"/>
      <c r="FC10" s="602"/>
      <c r="FD10" s="602"/>
      <c r="FE10" s="602"/>
      <c r="FF10" s="602"/>
      <c r="FG10" s="602"/>
      <c r="FH10" s="602"/>
      <c r="FI10" s="602"/>
      <c r="FJ10" s="602"/>
      <c r="FK10" s="602"/>
      <c r="FL10" s="602"/>
      <c r="FM10" s="602"/>
      <c r="FN10" s="602"/>
      <c r="FO10" s="602"/>
      <c r="FP10" s="602"/>
      <c r="FQ10" s="602"/>
      <c r="FR10" s="602"/>
      <c r="FS10" s="602"/>
      <c r="FT10" s="602"/>
      <c r="FU10" s="602"/>
      <c r="FV10" s="602"/>
      <c r="FW10" s="602"/>
      <c r="FX10" s="602"/>
      <c r="FY10" s="602"/>
      <c r="FZ10" s="602"/>
      <c r="GA10" s="602"/>
      <c r="GB10" s="602"/>
      <c r="GC10" s="602"/>
      <c r="GD10" s="602"/>
      <c r="GE10" s="602"/>
      <c r="GF10" s="602"/>
      <c r="GG10" s="602"/>
      <c r="GH10" s="602"/>
      <c r="GI10" s="602"/>
      <c r="GJ10" s="602"/>
      <c r="GK10" s="602"/>
      <c r="GL10" s="602"/>
      <c r="GM10" s="602"/>
      <c r="GN10" s="602"/>
      <c r="GO10" s="602"/>
      <c r="GP10" s="602"/>
      <c r="GQ10" s="602"/>
      <c r="GR10" s="602"/>
      <c r="GS10" s="603"/>
      <c r="GT10" s="607" t="s">
        <v>23</v>
      </c>
      <c r="GU10" s="602"/>
      <c r="GV10" s="602"/>
      <c r="GW10" s="602"/>
      <c r="GX10" s="602"/>
      <c r="GY10" s="602"/>
      <c r="GZ10" s="602"/>
      <c r="HA10" s="602"/>
      <c r="HB10" s="603"/>
      <c r="HC10" s="641" t="s">
        <v>24</v>
      </c>
      <c r="HD10" s="596"/>
      <c r="HE10" s="640" t="s">
        <v>25</v>
      </c>
      <c r="HF10" s="640" t="s">
        <v>25</v>
      </c>
      <c r="HG10" s="640" t="s">
        <v>25</v>
      </c>
      <c r="HH10" s="640" t="s">
        <v>25</v>
      </c>
    </row>
    <row r="11" spans="1:216" ht="12.75" customHeight="1" x14ac:dyDescent="0.25">
      <c r="A11" s="43"/>
      <c r="B11" s="613"/>
      <c r="C11" s="613"/>
      <c r="D11" s="613"/>
      <c r="E11" s="613"/>
      <c r="F11" s="612" t="s">
        <v>26</v>
      </c>
      <c r="G11" s="661" t="s">
        <v>27</v>
      </c>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c r="CN11" s="602"/>
      <c r="CO11" s="602"/>
      <c r="CP11" s="602"/>
      <c r="CQ11" s="602"/>
      <c r="CR11" s="602"/>
      <c r="CS11" s="602"/>
      <c r="CT11" s="602"/>
      <c r="CU11" s="602"/>
      <c r="CV11" s="602"/>
      <c r="CW11" s="602"/>
      <c r="CX11" s="602"/>
      <c r="CY11" s="602"/>
      <c r="CZ11" s="602"/>
      <c r="DA11" s="602"/>
      <c r="DB11" s="602"/>
      <c r="DC11" s="602"/>
      <c r="DD11" s="602"/>
      <c r="DE11" s="602"/>
      <c r="DF11" s="602"/>
      <c r="DG11" s="602"/>
      <c r="DH11" s="602"/>
      <c r="DI11" s="602"/>
      <c r="DJ11" s="602"/>
      <c r="DK11" s="602"/>
      <c r="DL11" s="602"/>
      <c r="DM11" s="602"/>
      <c r="DN11" s="602"/>
      <c r="DO11" s="602"/>
      <c r="DP11" s="602"/>
      <c r="DQ11" s="602"/>
      <c r="DR11" s="602"/>
      <c r="DS11" s="602"/>
      <c r="DT11" s="602"/>
      <c r="DU11" s="602"/>
      <c r="DV11" s="602"/>
      <c r="DW11" s="602"/>
      <c r="DX11" s="602"/>
      <c r="DY11" s="602"/>
      <c r="DZ11" s="602"/>
      <c r="EA11" s="602"/>
      <c r="EB11" s="602"/>
      <c r="EC11" s="602"/>
      <c r="ED11" s="602"/>
      <c r="EE11" s="602"/>
      <c r="EF11" s="602"/>
      <c r="EG11" s="602"/>
      <c r="EH11" s="602"/>
      <c r="EI11" s="602"/>
      <c r="EJ11" s="602"/>
      <c r="EK11" s="602"/>
      <c r="EL11" s="602"/>
      <c r="EM11" s="602"/>
      <c r="EN11" s="602"/>
      <c r="EO11" s="602"/>
      <c r="EP11" s="603"/>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238"/>
      <c r="GS11" s="612" t="s">
        <v>28</v>
      </c>
      <c r="GT11" s="626" t="s">
        <v>29</v>
      </c>
      <c r="GU11" s="609"/>
      <c r="GV11" s="609"/>
      <c r="GW11" s="596"/>
      <c r="GX11" s="630" t="s">
        <v>30</v>
      </c>
      <c r="GY11" s="631"/>
      <c r="GZ11" s="631"/>
      <c r="HA11" s="632"/>
      <c r="HB11" s="642" t="s">
        <v>31</v>
      </c>
      <c r="HC11" s="597"/>
      <c r="HD11" s="598"/>
      <c r="HE11" s="613"/>
      <c r="HF11" s="613"/>
      <c r="HG11" s="613"/>
      <c r="HH11" s="613"/>
    </row>
    <row r="12" spans="1:216" ht="15.75" customHeight="1" x14ac:dyDescent="0.25">
      <c r="A12" s="43"/>
      <c r="B12" s="613"/>
      <c r="C12" s="613"/>
      <c r="D12" s="613"/>
      <c r="E12" s="613"/>
      <c r="F12" s="613"/>
      <c r="G12" s="617" t="s">
        <v>32</v>
      </c>
      <c r="H12" s="602"/>
      <c r="I12" s="602"/>
      <c r="J12" s="602"/>
      <c r="K12" s="602"/>
      <c r="L12" s="602"/>
      <c r="M12" s="602"/>
      <c r="N12" s="602"/>
      <c r="O12" s="602"/>
      <c r="P12" s="602"/>
      <c r="Q12" s="602"/>
      <c r="R12" s="602"/>
      <c r="S12" s="602"/>
      <c r="T12" s="602"/>
      <c r="U12" s="602"/>
      <c r="V12" s="603"/>
      <c r="W12" s="651" t="s">
        <v>33</v>
      </c>
      <c r="X12" s="602"/>
      <c r="Y12" s="602"/>
      <c r="Z12" s="602"/>
      <c r="AA12" s="602"/>
      <c r="AB12" s="602"/>
      <c r="AC12" s="602"/>
      <c r="AD12" s="602"/>
      <c r="AE12" s="602"/>
      <c r="AF12" s="602"/>
      <c r="AG12" s="602"/>
      <c r="AH12" s="602"/>
      <c r="AI12" s="602"/>
      <c r="AJ12" s="602"/>
      <c r="AK12" s="602"/>
      <c r="AL12" s="603"/>
      <c r="AM12" s="650" t="s">
        <v>34</v>
      </c>
      <c r="AN12" s="602"/>
      <c r="AO12" s="602"/>
      <c r="AP12" s="602"/>
      <c r="AQ12" s="602"/>
      <c r="AR12" s="602"/>
      <c r="AS12" s="602"/>
      <c r="AT12" s="602"/>
      <c r="AU12" s="602"/>
      <c r="AV12" s="602"/>
      <c r="AW12" s="602"/>
      <c r="AX12" s="602"/>
      <c r="AY12" s="602"/>
      <c r="AZ12" s="602"/>
      <c r="BA12" s="602"/>
      <c r="BB12" s="603"/>
      <c r="BC12" s="604" t="s">
        <v>35</v>
      </c>
      <c r="BD12" s="602"/>
      <c r="BE12" s="602"/>
      <c r="BF12" s="602"/>
      <c r="BG12" s="602"/>
      <c r="BH12" s="602"/>
      <c r="BI12" s="602"/>
      <c r="BJ12" s="602"/>
      <c r="BK12" s="602"/>
      <c r="BL12" s="602"/>
      <c r="BM12" s="602"/>
      <c r="BN12" s="602"/>
      <c r="BO12" s="602"/>
      <c r="BP12" s="602"/>
      <c r="BQ12" s="602"/>
      <c r="BR12" s="603"/>
      <c r="BS12" s="605" t="s">
        <v>36</v>
      </c>
      <c r="BT12" s="602"/>
      <c r="BU12" s="602"/>
      <c r="BV12" s="602"/>
      <c r="BW12" s="602"/>
      <c r="BX12" s="602"/>
      <c r="BY12" s="602"/>
      <c r="BZ12" s="602"/>
      <c r="CA12" s="602"/>
      <c r="CB12" s="602"/>
      <c r="CC12" s="602"/>
      <c r="CD12" s="602"/>
      <c r="CE12" s="602"/>
      <c r="CF12" s="602"/>
      <c r="CG12" s="602"/>
      <c r="CH12" s="603"/>
      <c r="CI12" s="606" t="s">
        <v>37</v>
      </c>
      <c r="CJ12" s="602"/>
      <c r="CK12" s="602"/>
      <c r="CL12" s="602"/>
      <c r="CM12" s="602"/>
      <c r="CN12" s="602"/>
      <c r="CO12" s="602"/>
      <c r="CP12" s="602"/>
      <c r="CQ12" s="602"/>
      <c r="CR12" s="602"/>
      <c r="CS12" s="602"/>
      <c r="CT12" s="602"/>
      <c r="CU12" s="602"/>
      <c r="CV12" s="602"/>
      <c r="CW12" s="602"/>
      <c r="CX12" s="603"/>
      <c r="CY12" s="238"/>
      <c r="CZ12" s="660" t="s">
        <v>38</v>
      </c>
      <c r="DA12" s="602"/>
      <c r="DB12" s="602"/>
      <c r="DC12" s="602"/>
      <c r="DD12" s="602"/>
      <c r="DE12" s="602"/>
      <c r="DF12" s="602"/>
      <c r="DG12" s="602"/>
      <c r="DH12" s="602"/>
      <c r="DI12" s="602"/>
      <c r="DJ12" s="602"/>
      <c r="DK12" s="602"/>
      <c r="DL12" s="602"/>
      <c r="DM12" s="602"/>
      <c r="DN12" s="602"/>
      <c r="DO12" s="603"/>
      <c r="DP12" s="659" t="s">
        <v>39</v>
      </c>
      <c r="DQ12" s="602"/>
      <c r="DR12" s="602"/>
      <c r="DS12" s="602"/>
      <c r="DT12" s="602"/>
      <c r="DU12" s="602"/>
      <c r="DV12" s="602"/>
      <c r="DW12" s="602"/>
      <c r="DX12" s="602"/>
      <c r="DY12" s="602"/>
      <c r="DZ12" s="602"/>
      <c r="EA12" s="602"/>
      <c r="EB12" s="602"/>
      <c r="EC12" s="602"/>
      <c r="ED12" s="602"/>
      <c r="EE12" s="603"/>
      <c r="EF12" s="655" t="s">
        <v>40</v>
      </c>
      <c r="EG12" s="602"/>
      <c r="EH12" s="602"/>
      <c r="EI12" s="602"/>
      <c r="EJ12" s="602"/>
      <c r="EK12" s="602"/>
      <c r="EL12" s="602"/>
      <c r="EM12" s="602"/>
      <c r="EN12" s="602"/>
      <c r="EO12" s="602"/>
      <c r="EP12" s="602"/>
      <c r="EQ12" s="602"/>
      <c r="ER12" s="602"/>
      <c r="ES12" s="602"/>
      <c r="ET12" s="602"/>
      <c r="EU12" s="603"/>
      <c r="EV12" s="656" t="s">
        <v>41</v>
      </c>
      <c r="EW12" s="602"/>
      <c r="EX12" s="602"/>
      <c r="EY12" s="602"/>
      <c r="EZ12" s="602"/>
      <c r="FA12" s="602"/>
      <c r="FB12" s="602"/>
      <c r="FC12" s="602"/>
      <c r="FD12" s="602"/>
      <c r="FE12" s="602"/>
      <c r="FF12" s="602"/>
      <c r="FG12" s="602"/>
      <c r="FH12" s="602"/>
      <c r="FI12" s="602"/>
      <c r="FJ12" s="602"/>
      <c r="FK12" s="603"/>
      <c r="FL12" s="639" t="s">
        <v>42</v>
      </c>
      <c r="FM12" s="602"/>
      <c r="FN12" s="602"/>
      <c r="FO12" s="602"/>
      <c r="FP12" s="602"/>
      <c r="FQ12" s="602"/>
      <c r="FR12" s="602"/>
      <c r="FS12" s="602"/>
      <c r="FT12" s="602"/>
      <c r="FU12" s="602"/>
      <c r="FV12" s="602"/>
      <c r="FW12" s="602"/>
      <c r="FX12" s="602"/>
      <c r="FY12" s="602"/>
      <c r="FZ12" s="602"/>
      <c r="GA12" s="603"/>
      <c r="GB12" s="638" t="s">
        <v>43</v>
      </c>
      <c r="GC12" s="602"/>
      <c r="GD12" s="602"/>
      <c r="GE12" s="602"/>
      <c r="GF12" s="602"/>
      <c r="GG12" s="602"/>
      <c r="GH12" s="602"/>
      <c r="GI12" s="602"/>
      <c r="GJ12" s="602"/>
      <c r="GK12" s="602"/>
      <c r="GL12" s="602"/>
      <c r="GM12" s="602"/>
      <c r="GN12" s="602"/>
      <c r="GO12" s="602"/>
      <c r="GP12" s="602"/>
      <c r="GQ12" s="603"/>
      <c r="GR12" s="238"/>
      <c r="GS12" s="613"/>
      <c r="GT12" s="597"/>
      <c r="GU12" s="610"/>
      <c r="GV12" s="610"/>
      <c r="GW12" s="598"/>
      <c r="GX12" s="633"/>
      <c r="GY12" s="610"/>
      <c r="GZ12" s="610"/>
      <c r="HA12" s="634"/>
      <c r="HB12" s="613"/>
      <c r="HC12" s="597"/>
      <c r="HD12" s="598"/>
      <c r="HE12" s="613"/>
      <c r="HF12" s="613"/>
      <c r="HG12" s="613"/>
      <c r="HH12" s="613"/>
    </row>
    <row r="13" spans="1:216" ht="9" customHeight="1" x14ac:dyDescent="0.25">
      <c r="A13" s="43"/>
      <c r="B13" s="613"/>
      <c r="C13" s="613"/>
      <c r="D13" s="613"/>
      <c r="E13" s="613"/>
      <c r="F13" s="613"/>
      <c r="G13" s="616" t="s">
        <v>44</v>
      </c>
      <c r="H13" s="603"/>
      <c r="I13" s="616" t="s">
        <v>45</v>
      </c>
      <c r="J13" s="603"/>
      <c r="K13" s="616" t="s">
        <v>46</v>
      </c>
      <c r="L13" s="603"/>
      <c r="M13" s="616" t="s">
        <v>47</v>
      </c>
      <c r="N13" s="603"/>
      <c r="O13" s="616" t="s">
        <v>48</v>
      </c>
      <c r="P13" s="603"/>
      <c r="Q13" s="616" t="s">
        <v>49</v>
      </c>
      <c r="R13" s="603"/>
      <c r="S13" s="616" t="s">
        <v>50</v>
      </c>
      <c r="T13" s="603"/>
      <c r="U13" s="616" t="s">
        <v>51</v>
      </c>
      <c r="V13" s="603"/>
      <c r="W13" s="649" t="s">
        <v>44</v>
      </c>
      <c r="X13" s="603"/>
      <c r="Y13" s="649" t="s">
        <v>45</v>
      </c>
      <c r="Z13" s="603"/>
      <c r="AA13" s="649" t="s">
        <v>46</v>
      </c>
      <c r="AB13" s="603"/>
      <c r="AC13" s="649" t="s">
        <v>47</v>
      </c>
      <c r="AD13" s="603"/>
      <c r="AE13" s="649" t="s">
        <v>48</v>
      </c>
      <c r="AF13" s="603"/>
      <c r="AG13" s="649" t="s">
        <v>49</v>
      </c>
      <c r="AH13" s="603"/>
      <c r="AI13" s="649" t="s">
        <v>50</v>
      </c>
      <c r="AJ13" s="603"/>
      <c r="AK13" s="649" t="s">
        <v>51</v>
      </c>
      <c r="AL13" s="603"/>
      <c r="AM13" s="644" t="s">
        <v>44</v>
      </c>
      <c r="AN13" s="603"/>
      <c r="AO13" s="644" t="s">
        <v>45</v>
      </c>
      <c r="AP13" s="603"/>
      <c r="AQ13" s="644" t="s">
        <v>46</v>
      </c>
      <c r="AR13" s="603"/>
      <c r="AS13" s="644" t="s">
        <v>47</v>
      </c>
      <c r="AT13" s="603"/>
      <c r="AU13" s="644" t="s">
        <v>48</v>
      </c>
      <c r="AV13" s="603"/>
      <c r="AW13" s="644" t="s">
        <v>49</v>
      </c>
      <c r="AX13" s="603"/>
      <c r="AY13" s="644" t="s">
        <v>50</v>
      </c>
      <c r="AZ13" s="603"/>
      <c r="BA13" s="644" t="s">
        <v>51</v>
      </c>
      <c r="BB13" s="603"/>
      <c r="BC13" s="645" t="s">
        <v>44</v>
      </c>
      <c r="BD13" s="603"/>
      <c r="BE13" s="645" t="s">
        <v>45</v>
      </c>
      <c r="BF13" s="603"/>
      <c r="BG13" s="645" t="s">
        <v>46</v>
      </c>
      <c r="BH13" s="603"/>
      <c r="BI13" s="645" t="s">
        <v>47</v>
      </c>
      <c r="BJ13" s="603"/>
      <c r="BK13" s="645" t="s">
        <v>48</v>
      </c>
      <c r="BL13" s="603"/>
      <c r="BM13" s="645" t="s">
        <v>49</v>
      </c>
      <c r="BN13" s="603"/>
      <c r="BO13" s="645" t="s">
        <v>50</v>
      </c>
      <c r="BP13" s="603"/>
      <c r="BQ13" s="645" t="s">
        <v>51</v>
      </c>
      <c r="BR13" s="603"/>
      <c r="BS13" s="646" t="s">
        <v>44</v>
      </c>
      <c r="BT13" s="603"/>
      <c r="BU13" s="646" t="s">
        <v>45</v>
      </c>
      <c r="BV13" s="603"/>
      <c r="BW13" s="646" t="s">
        <v>46</v>
      </c>
      <c r="BX13" s="603"/>
      <c r="BY13" s="646" t="s">
        <v>47</v>
      </c>
      <c r="BZ13" s="603"/>
      <c r="CA13" s="646" t="s">
        <v>48</v>
      </c>
      <c r="CB13" s="603"/>
      <c r="CC13" s="646" t="s">
        <v>49</v>
      </c>
      <c r="CD13" s="603"/>
      <c r="CE13" s="646" t="s">
        <v>50</v>
      </c>
      <c r="CF13" s="603"/>
      <c r="CG13" s="646" t="s">
        <v>51</v>
      </c>
      <c r="CH13" s="603"/>
      <c r="CI13" s="657" t="s">
        <v>44</v>
      </c>
      <c r="CJ13" s="603"/>
      <c r="CK13" s="657" t="s">
        <v>45</v>
      </c>
      <c r="CL13" s="603"/>
      <c r="CM13" s="657" t="s">
        <v>46</v>
      </c>
      <c r="CN13" s="603"/>
      <c r="CO13" s="657" t="s">
        <v>47</v>
      </c>
      <c r="CP13" s="603"/>
      <c r="CQ13" s="657" t="s">
        <v>48</v>
      </c>
      <c r="CR13" s="603"/>
      <c r="CS13" s="657" t="s">
        <v>49</v>
      </c>
      <c r="CT13" s="603"/>
      <c r="CU13" s="657" t="s">
        <v>50</v>
      </c>
      <c r="CV13" s="603"/>
      <c r="CW13" s="657" t="s">
        <v>51</v>
      </c>
      <c r="CX13" s="603"/>
      <c r="CY13" s="239"/>
      <c r="CZ13" s="658" t="s">
        <v>44</v>
      </c>
      <c r="DA13" s="603"/>
      <c r="DB13" s="658" t="s">
        <v>45</v>
      </c>
      <c r="DC13" s="603"/>
      <c r="DD13" s="658" t="s">
        <v>46</v>
      </c>
      <c r="DE13" s="603"/>
      <c r="DF13" s="658" t="s">
        <v>47</v>
      </c>
      <c r="DG13" s="603"/>
      <c r="DH13" s="658" t="s">
        <v>48</v>
      </c>
      <c r="DI13" s="603"/>
      <c r="DJ13" s="658" t="s">
        <v>49</v>
      </c>
      <c r="DK13" s="603"/>
      <c r="DL13" s="658" t="s">
        <v>50</v>
      </c>
      <c r="DM13" s="603"/>
      <c r="DN13" s="658" t="s">
        <v>51</v>
      </c>
      <c r="DO13" s="603"/>
      <c r="DP13" s="654" t="s">
        <v>44</v>
      </c>
      <c r="DQ13" s="603"/>
      <c r="DR13" s="654" t="s">
        <v>45</v>
      </c>
      <c r="DS13" s="603"/>
      <c r="DT13" s="654" t="s">
        <v>46</v>
      </c>
      <c r="DU13" s="603"/>
      <c r="DV13" s="654" t="s">
        <v>47</v>
      </c>
      <c r="DW13" s="603"/>
      <c r="DX13" s="654" t="s">
        <v>48</v>
      </c>
      <c r="DY13" s="603"/>
      <c r="DZ13" s="654" t="s">
        <v>49</v>
      </c>
      <c r="EA13" s="603"/>
      <c r="EB13" s="654" t="s">
        <v>50</v>
      </c>
      <c r="EC13" s="603"/>
      <c r="ED13" s="654" t="s">
        <v>51</v>
      </c>
      <c r="EE13" s="603"/>
      <c r="EF13" s="653" t="s">
        <v>44</v>
      </c>
      <c r="EG13" s="603"/>
      <c r="EH13" s="653" t="s">
        <v>45</v>
      </c>
      <c r="EI13" s="603"/>
      <c r="EJ13" s="653" t="s">
        <v>46</v>
      </c>
      <c r="EK13" s="603"/>
      <c r="EL13" s="653" t="s">
        <v>47</v>
      </c>
      <c r="EM13" s="603"/>
      <c r="EN13" s="653" t="s">
        <v>48</v>
      </c>
      <c r="EO13" s="603"/>
      <c r="EP13" s="653" t="s">
        <v>49</v>
      </c>
      <c r="EQ13" s="603"/>
      <c r="ER13" s="653" t="s">
        <v>50</v>
      </c>
      <c r="ES13" s="603"/>
      <c r="ET13" s="653" t="s">
        <v>51</v>
      </c>
      <c r="EU13" s="603"/>
      <c r="EV13" s="652" t="s">
        <v>44</v>
      </c>
      <c r="EW13" s="603"/>
      <c r="EX13" s="652" t="s">
        <v>45</v>
      </c>
      <c r="EY13" s="603"/>
      <c r="EZ13" s="652" t="s">
        <v>46</v>
      </c>
      <c r="FA13" s="603"/>
      <c r="FB13" s="652" t="s">
        <v>47</v>
      </c>
      <c r="FC13" s="603"/>
      <c r="FD13" s="652" t="s">
        <v>48</v>
      </c>
      <c r="FE13" s="603"/>
      <c r="FF13" s="652" t="s">
        <v>49</v>
      </c>
      <c r="FG13" s="603"/>
      <c r="FH13" s="652" t="s">
        <v>50</v>
      </c>
      <c r="FI13" s="603"/>
      <c r="FJ13" s="652" t="s">
        <v>51</v>
      </c>
      <c r="FK13" s="603"/>
      <c r="FL13" s="627" t="s">
        <v>44</v>
      </c>
      <c r="FM13" s="603"/>
      <c r="FN13" s="627" t="s">
        <v>45</v>
      </c>
      <c r="FO13" s="603"/>
      <c r="FP13" s="627" t="s">
        <v>46</v>
      </c>
      <c r="FQ13" s="603"/>
      <c r="FR13" s="627" t="s">
        <v>47</v>
      </c>
      <c r="FS13" s="603"/>
      <c r="FT13" s="627" t="s">
        <v>48</v>
      </c>
      <c r="FU13" s="603"/>
      <c r="FV13" s="627" t="s">
        <v>49</v>
      </c>
      <c r="FW13" s="603"/>
      <c r="FX13" s="627" t="s">
        <v>50</v>
      </c>
      <c r="FY13" s="603"/>
      <c r="FZ13" s="627" t="s">
        <v>51</v>
      </c>
      <c r="GA13" s="603"/>
      <c r="GB13" s="625" t="s">
        <v>44</v>
      </c>
      <c r="GC13" s="603"/>
      <c r="GD13" s="625" t="s">
        <v>45</v>
      </c>
      <c r="GE13" s="603"/>
      <c r="GF13" s="625" t="s">
        <v>46</v>
      </c>
      <c r="GG13" s="603"/>
      <c r="GH13" s="625" t="s">
        <v>47</v>
      </c>
      <c r="GI13" s="603"/>
      <c r="GJ13" s="625" t="s">
        <v>48</v>
      </c>
      <c r="GK13" s="603"/>
      <c r="GL13" s="625" t="s">
        <v>49</v>
      </c>
      <c r="GM13" s="603"/>
      <c r="GN13" s="625" t="s">
        <v>50</v>
      </c>
      <c r="GO13" s="603"/>
      <c r="GP13" s="625" t="s">
        <v>51</v>
      </c>
      <c r="GQ13" s="603"/>
      <c r="GR13" s="239"/>
      <c r="GS13" s="613"/>
      <c r="GT13" s="599"/>
      <c r="GU13" s="611"/>
      <c r="GV13" s="611"/>
      <c r="GW13" s="600"/>
      <c r="GX13" s="635"/>
      <c r="GY13" s="636"/>
      <c r="GZ13" s="636"/>
      <c r="HA13" s="637"/>
      <c r="HB13" s="613"/>
      <c r="HC13" s="599"/>
      <c r="HD13" s="600"/>
      <c r="HE13" s="613"/>
      <c r="HF13" s="613"/>
      <c r="HG13" s="613"/>
      <c r="HH13" s="613"/>
    </row>
    <row r="14" spans="1:216" ht="74.25" customHeight="1" x14ac:dyDescent="0.25">
      <c r="A14" s="43"/>
      <c r="B14" s="614"/>
      <c r="C14" s="614"/>
      <c r="D14" s="614"/>
      <c r="E14" s="614"/>
      <c r="F14" s="614"/>
      <c r="G14" s="64" t="s">
        <v>52</v>
      </c>
      <c r="H14" s="64" t="s">
        <v>53</v>
      </c>
      <c r="I14" s="64" t="s">
        <v>52</v>
      </c>
      <c r="J14" s="64" t="s">
        <v>53</v>
      </c>
      <c r="K14" s="64" t="s">
        <v>52</v>
      </c>
      <c r="L14" s="64" t="s">
        <v>53</v>
      </c>
      <c r="M14" s="64" t="s">
        <v>52</v>
      </c>
      <c r="N14" s="64" t="s">
        <v>53</v>
      </c>
      <c r="O14" s="64" t="s">
        <v>52</v>
      </c>
      <c r="P14" s="64" t="s">
        <v>53</v>
      </c>
      <c r="Q14" s="64" t="s">
        <v>52</v>
      </c>
      <c r="R14" s="64" t="s">
        <v>53</v>
      </c>
      <c r="S14" s="64" t="s">
        <v>52</v>
      </c>
      <c r="T14" s="64" t="s">
        <v>53</v>
      </c>
      <c r="U14" s="64" t="s">
        <v>52</v>
      </c>
      <c r="V14" s="64" t="s">
        <v>53</v>
      </c>
      <c r="W14" s="64" t="s">
        <v>52</v>
      </c>
      <c r="X14" s="64" t="s">
        <v>53</v>
      </c>
      <c r="Y14" s="64" t="s">
        <v>52</v>
      </c>
      <c r="Z14" s="64" t="s">
        <v>53</v>
      </c>
      <c r="AA14" s="64" t="s">
        <v>52</v>
      </c>
      <c r="AB14" s="64" t="s">
        <v>53</v>
      </c>
      <c r="AC14" s="64" t="s">
        <v>52</v>
      </c>
      <c r="AD14" s="64" t="s">
        <v>53</v>
      </c>
      <c r="AE14" s="64" t="s">
        <v>52</v>
      </c>
      <c r="AF14" s="64" t="s">
        <v>53</v>
      </c>
      <c r="AG14" s="64" t="s">
        <v>52</v>
      </c>
      <c r="AH14" s="64" t="s">
        <v>53</v>
      </c>
      <c r="AI14" s="64" t="s">
        <v>52</v>
      </c>
      <c r="AJ14" s="64" t="s">
        <v>53</v>
      </c>
      <c r="AK14" s="64" t="s">
        <v>52</v>
      </c>
      <c r="AL14" s="64" t="s">
        <v>53</v>
      </c>
      <c r="AM14" s="64" t="s">
        <v>52</v>
      </c>
      <c r="AN14" s="64" t="s">
        <v>53</v>
      </c>
      <c r="AO14" s="64" t="s">
        <v>52</v>
      </c>
      <c r="AP14" s="64" t="s">
        <v>53</v>
      </c>
      <c r="AQ14" s="64" t="s">
        <v>52</v>
      </c>
      <c r="AR14" s="64" t="s">
        <v>53</v>
      </c>
      <c r="AS14" s="64" t="s">
        <v>52</v>
      </c>
      <c r="AT14" s="64" t="s">
        <v>53</v>
      </c>
      <c r="AU14" s="64" t="s">
        <v>52</v>
      </c>
      <c r="AV14" s="64" t="s">
        <v>53</v>
      </c>
      <c r="AW14" s="64" t="s">
        <v>52</v>
      </c>
      <c r="AX14" s="64" t="s">
        <v>53</v>
      </c>
      <c r="AY14" s="64" t="s">
        <v>52</v>
      </c>
      <c r="AZ14" s="64" t="s">
        <v>53</v>
      </c>
      <c r="BA14" s="64" t="s">
        <v>52</v>
      </c>
      <c r="BB14" s="64" t="s">
        <v>53</v>
      </c>
      <c r="BC14" s="65" t="s">
        <v>52</v>
      </c>
      <c r="BD14" s="65" t="s">
        <v>53</v>
      </c>
      <c r="BE14" s="65" t="s">
        <v>52</v>
      </c>
      <c r="BF14" s="65" t="s">
        <v>53</v>
      </c>
      <c r="BG14" s="65" t="s">
        <v>52</v>
      </c>
      <c r="BH14" s="65" t="s">
        <v>53</v>
      </c>
      <c r="BI14" s="65" t="s">
        <v>52</v>
      </c>
      <c r="BJ14" s="65" t="s">
        <v>53</v>
      </c>
      <c r="BK14" s="65" t="s">
        <v>52</v>
      </c>
      <c r="BL14" s="65" t="s">
        <v>53</v>
      </c>
      <c r="BM14" s="65" t="s">
        <v>52</v>
      </c>
      <c r="BN14" s="65" t="s">
        <v>53</v>
      </c>
      <c r="BO14" s="65" t="s">
        <v>52</v>
      </c>
      <c r="BP14" s="65" t="s">
        <v>53</v>
      </c>
      <c r="BQ14" s="65" t="s">
        <v>52</v>
      </c>
      <c r="BR14" s="65" t="s">
        <v>53</v>
      </c>
      <c r="BS14" s="65" t="s">
        <v>52</v>
      </c>
      <c r="BT14" s="65" t="s">
        <v>53</v>
      </c>
      <c r="BU14" s="65" t="s">
        <v>52</v>
      </c>
      <c r="BV14" s="65" t="s">
        <v>53</v>
      </c>
      <c r="BW14" s="65" t="s">
        <v>52</v>
      </c>
      <c r="BX14" s="65" t="s">
        <v>53</v>
      </c>
      <c r="BY14" s="65" t="s">
        <v>52</v>
      </c>
      <c r="BZ14" s="65" t="s">
        <v>53</v>
      </c>
      <c r="CA14" s="65" t="s">
        <v>52</v>
      </c>
      <c r="CB14" s="65" t="s">
        <v>53</v>
      </c>
      <c r="CC14" s="65" t="s">
        <v>52</v>
      </c>
      <c r="CD14" s="65" t="s">
        <v>53</v>
      </c>
      <c r="CE14" s="65" t="s">
        <v>52</v>
      </c>
      <c r="CF14" s="65" t="s">
        <v>53</v>
      </c>
      <c r="CG14" s="65" t="s">
        <v>52</v>
      </c>
      <c r="CH14" s="65" t="s">
        <v>53</v>
      </c>
      <c r="CI14" s="65" t="s">
        <v>52</v>
      </c>
      <c r="CJ14" s="65" t="s">
        <v>53</v>
      </c>
      <c r="CK14" s="65" t="s">
        <v>52</v>
      </c>
      <c r="CL14" s="65" t="s">
        <v>53</v>
      </c>
      <c r="CM14" s="65" t="s">
        <v>52</v>
      </c>
      <c r="CN14" s="65" t="s">
        <v>53</v>
      </c>
      <c r="CO14" s="65" t="s">
        <v>52</v>
      </c>
      <c r="CP14" s="65" t="s">
        <v>53</v>
      </c>
      <c r="CQ14" s="65" t="s">
        <v>52</v>
      </c>
      <c r="CR14" s="65" t="s">
        <v>53</v>
      </c>
      <c r="CS14" s="65" t="s">
        <v>52</v>
      </c>
      <c r="CT14" s="65" t="s">
        <v>53</v>
      </c>
      <c r="CU14" s="65" t="s">
        <v>52</v>
      </c>
      <c r="CV14" s="65" t="s">
        <v>53</v>
      </c>
      <c r="CW14" s="65" t="s">
        <v>52</v>
      </c>
      <c r="CX14" s="65" t="s">
        <v>53</v>
      </c>
      <c r="CY14" s="240"/>
      <c r="CZ14" s="65" t="s">
        <v>52</v>
      </c>
      <c r="DA14" s="65" t="s">
        <v>53</v>
      </c>
      <c r="DB14" s="65" t="s">
        <v>52</v>
      </c>
      <c r="DC14" s="65" t="s">
        <v>53</v>
      </c>
      <c r="DD14" s="65" t="s">
        <v>52</v>
      </c>
      <c r="DE14" s="65" t="s">
        <v>53</v>
      </c>
      <c r="DF14" s="65" t="s">
        <v>52</v>
      </c>
      <c r="DG14" s="65" t="s">
        <v>53</v>
      </c>
      <c r="DH14" s="65" t="s">
        <v>52</v>
      </c>
      <c r="DI14" s="65" t="s">
        <v>53</v>
      </c>
      <c r="DJ14" s="65" t="s">
        <v>52</v>
      </c>
      <c r="DK14" s="65" t="s">
        <v>53</v>
      </c>
      <c r="DL14" s="65" t="s">
        <v>52</v>
      </c>
      <c r="DM14" s="65" t="s">
        <v>53</v>
      </c>
      <c r="DN14" s="65" t="s">
        <v>52</v>
      </c>
      <c r="DO14" s="65" t="s">
        <v>53</v>
      </c>
      <c r="DP14" s="65" t="s">
        <v>52</v>
      </c>
      <c r="DQ14" s="65" t="s">
        <v>53</v>
      </c>
      <c r="DR14" s="65" t="s">
        <v>52</v>
      </c>
      <c r="DS14" s="65" t="s">
        <v>53</v>
      </c>
      <c r="DT14" s="65" t="s">
        <v>52</v>
      </c>
      <c r="DU14" s="65" t="s">
        <v>53</v>
      </c>
      <c r="DV14" s="65" t="s">
        <v>52</v>
      </c>
      <c r="DW14" s="65" t="s">
        <v>53</v>
      </c>
      <c r="DX14" s="65" t="s">
        <v>52</v>
      </c>
      <c r="DY14" s="65" t="s">
        <v>53</v>
      </c>
      <c r="DZ14" s="65" t="s">
        <v>52</v>
      </c>
      <c r="EA14" s="65" t="s">
        <v>53</v>
      </c>
      <c r="EB14" s="65" t="s">
        <v>52</v>
      </c>
      <c r="EC14" s="65" t="s">
        <v>53</v>
      </c>
      <c r="ED14" s="65" t="s">
        <v>52</v>
      </c>
      <c r="EE14" s="65" t="s">
        <v>53</v>
      </c>
      <c r="EF14" s="65" t="s">
        <v>52</v>
      </c>
      <c r="EG14" s="65" t="s">
        <v>53</v>
      </c>
      <c r="EH14" s="65" t="s">
        <v>52</v>
      </c>
      <c r="EI14" s="65" t="s">
        <v>53</v>
      </c>
      <c r="EJ14" s="65" t="s">
        <v>52</v>
      </c>
      <c r="EK14" s="65" t="s">
        <v>53</v>
      </c>
      <c r="EL14" s="65" t="s">
        <v>52</v>
      </c>
      <c r="EM14" s="65" t="s">
        <v>53</v>
      </c>
      <c r="EN14" s="65" t="s">
        <v>52</v>
      </c>
      <c r="EO14" s="65" t="s">
        <v>53</v>
      </c>
      <c r="EP14" s="65" t="s">
        <v>52</v>
      </c>
      <c r="EQ14" s="65" t="s">
        <v>53</v>
      </c>
      <c r="ER14" s="65" t="s">
        <v>52</v>
      </c>
      <c r="ES14" s="65" t="s">
        <v>53</v>
      </c>
      <c r="ET14" s="65" t="s">
        <v>52</v>
      </c>
      <c r="EU14" s="65" t="s">
        <v>53</v>
      </c>
      <c r="EV14" s="65" t="s">
        <v>52</v>
      </c>
      <c r="EW14" s="65" t="s">
        <v>53</v>
      </c>
      <c r="EX14" s="65" t="s">
        <v>52</v>
      </c>
      <c r="EY14" s="65" t="s">
        <v>53</v>
      </c>
      <c r="EZ14" s="65" t="s">
        <v>52</v>
      </c>
      <c r="FA14" s="65" t="s">
        <v>53</v>
      </c>
      <c r="FB14" s="65" t="s">
        <v>52</v>
      </c>
      <c r="FC14" s="65" t="s">
        <v>53</v>
      </c>
      <c r="FD14" s="65" t="s">
        <v>52</v>
      </c>
      <c r="FE14" s="65" t="s">
        <v>53</v>
      </c>
      <c r="FF14" s="65" t="s">
        <v>52</v>
      </c>
      <c r="FG14" s="65" t="s">
        <v>53</v>
      </c>
      <c r="FH14" s="65" t="s">
        <v>52</v>
      </c>
      <c r="FI14" s="65" t="s">
        <v>53</v>
      </c>
      <c r="FJ14" s="65" t="s">
        <v>52</v>
      </c>
      <c r="FK14" s="65" t="s">
        <v>53</v>
      </c>
      <c r="FL14" s="65" t="s">
        <v>52</v>
      </c>
      <c r="FM14" s="65" t="s">
        <v>53</v>
      </c>
      <c r="FN14" s="65" t="s">
        <v>52</v>
      </c>
      <c r="FO14" s="65" t="s">
        <v>53</v>
      </c>
      <c r="FP14" s="65" t="s">
        <v>52</v>
      </c>
      <c r="FQ14" s="65" t="s">
        <v>53</v>
      </c>
      <c r="FR14" s="65" t="s">
        <v>52</v>
      </c>
      <c r="FS14" s="65" t="s">
        <v>53</v>
      </c>
      <c r="FT14" s="65" t="s">
        <v>52</v>
      </c>
      <c r="FU14" s="65" t="s">
        <v>53</v>
      </c>
      <c r="FV14" s="65" t="s">
        <v>52</v>
      </c>
      <c r="FW14" s="65" t="s">
        <v>53</v>
      </c>
      <c r="FX14" s="65" t="s">
        <v>52</v>
      </c>
      <c r="FY14" s="65" t="s">
        <v>53</v>
      </c>
      <c r="FZ14" s="65" t="s">
        <v>52</v>
      </c>
      <c r="GA14" s="65" t="s">
        <v>53</v>
      </c>
      <c r="GB14" s="65" t="s">
        <v>52</v>
      </c>
      <c r="GC14" s="65" t="s">
        <v>53</v>
      </c>
      <c r="GD14" s="65" t="s">
        <v>52</v>
      </c>
      <c r="GE14" s="65" t="s">
        <v>53</v>
      </c>
      <c r="GF14" s="65" t="s">
        <v>52</v>
      </c>
      <c r="GG14" s="65" t="s">
        <v>53</v>
      </c>
      <c r="GH14" s="65" t="s">
        <v>52</v>
      </c>
      <c r="GI14" s="65" t="s">
        <v>53</v>
      </c>
      <c r="GJ14" s="65" t="s">
        <v>52</v>
      </c>
      <c r="GK14" s="65" t="s">
        <v>53</v>
      </c>
      <c r="GL14" s="65" t="s">
        <v>52</v>
      </c>
      <c r="GM14" s="65" t="s">
        <v>53</v>
      </c>
      <c r="GN14" s="65" t="s">
        <v>52</v>
      </c>
      <c r="GO14" s="65" t="s">
        <v>53</v>
      </c>
      <c r="GP14" s="65" t="s">
        <v>52</v>
      </c>
      <c r="GQ14" s="65" t="s">
        <v>53</v>
      </c>
      <c r="GR14" s="240"/>
      <c r="GS14" s="614"/>
      <c r="GT14" s="68" t="s">
        <v>54</v>
      </c>
      <c r="GU14" s="109" t="s">
        <v>52</v>
      </c>
      <c r="GV14" s="109" t="s">
        <v>53</v>
      </c>
      <c r="GW14" s="110" t="s">
        <v>55</v>
      </c>
      <c r="GX14" s="70" t="s">
        <v>54</v>
      </c>
      <c r="GY14" s="111" t="s">
        <v>52</v>
      </c>
      <c r="GZ14" s="111" t="s">
        <v>53</v>
      </c>
      <c r="HA14" s="112" t="s">
        <v>55</v>
      </c>
      <c r="HB14" s="614"/>
      <c r="HC14" s="73" t="s">
        <v>56</v>
      </c>
      <c r="HD14" s="73" t="s">
        <v>63</v>
      </c>
      <c r="HE14" s="614"/>
      <c r="HF14" s="614"/>
      <c r="HG14" s="614"/>
      <c r="HH14" s="614"/>
    </row>
    <row r="15" spans="1:216" s="124" customFormat="1" ht="108.75" customHeight="1" x14ac:dyDescent="0.25">
      <c r="A15" s="114"/>
      <c r="B15" s="647" t="s">
        <v>64</v>
      </c>
      <c r="C15" s="647" t="s">
        <v>59</v>
      </c>
      <c r="D15" s="647" t="s">
        <v>65</v>
      </c>
      <c r="E15" s="647" t="s">
        <v>66</v>
      </c>
      <c r="F15" s="115" t="s">
        <v>67</v>
      </c>
      <c r="G15" s="643"/>
      <c r="H15" s="623"/>
      <c r="I15" s="643"/>
      <c r="J15" s="623"/>
      <c r="K15" s="643"/>
      <c r="L15" s="623"/>
      <c r="M15" s="643"/>
      <c r="N15" s="623"/>
      <c r="O15" s="643"/>
      <c r="P15" s="623"/>
      <c r="Q15" s="643"/>
      <c r="R15" s="623"/>
      <c r="S15" s="643"/>
      <c r="T15" s="623"/>
      <c r="U15" s="643"/>
      <c r="V15" s="623"/>
      <c r="W15" s="643"/>
      <c r="X15" s="623"/>
      <c r="Y15" s="643"/>
      <c r="Z15" s="623"/>
      <c r="AA15" s="643"/>
      <c r="AB15" s="623"/>
      <c r="AC15" s="643"/>
      <c r="AD15" s="623"/>
      <c r="AE15" s="643"/>
      <c r="AF15" s="623"/>
      <c r="AG15" s="643"/>
      <c r="AH15" s="623"/>
      <c r="AI15" s="643"/>
      <c r="AJ15" s="623"/>
      <c r="AK15" s="643"/>
      <c r="AL15" s="623"/>
      <c r="AM15" s="643"/>
      <c r="AN15" s="623"/>
      <c r="AO15" s="643"/>
      <c r="AP15" s="623"/>
      <c r="AQ15" s="643"/>
      <c r="AR15" s="623"/>
      <c r="AS15" s="643"/>
      <c r="AT15" s="623"/>
      <c r="AU15" s="643"/>
      <c r="AV15" s="623"/>
      <c r="AW15" s="643"/>
      <c r="AX15" s="623"/>
      <c r="AY15" s="643"/>
      <c r="AZ15" s="623"/>
      <c r="BA15" s="643"/>
      <c r="BB15" s="623"/>
      <c r="BC15" s="624"/>
      <c r="BD15" s="623"/>
      <c r="BE15" s="624"/>
      <c r="BF15" s="623"/>
      <c r="BG15" s="624"/>
      <c r="BH15" s="623"/>
      <c r="BI15" s="624"/>
      <c r="BJ15" s="623"/>
      <c r="BK15" s="624"/>
      <c r="BL15" s="623"/>
      <c r="BM15" s="624"/>
      <c r="BN15" s="623"/>
      <c r="BO15" s="624"/>
      <c r="BP15" s="623"/>
      <c r="BQ15" s="624"/>
      <c r="BR15" s="623"/>
      <c r="BS15" s="624"/>
      <c r="BT15" s="623"/>
      <c r="BU15" s="624"/>
      <c r="BV15" s="623"/>
      <c r="BW15" s="624"/>
      <c r="BX15" s="623"/>
      <c r="BY15" s="624"/>
      <c r="BZ15" s="623"/>
      <c r="CA15" s="624"/>
      <c r="CB15" s="623"/>
      <c r="CC15" s="624"/>
      <c r="CD15" s="623"/>
      <c r="CE15" s="624"/>
      <c r="CF15" s="623"/>
      <c r="CG15" s="624"/>
      <c r="CH15" s="623"/>
      <c r="CI15" s="624"/>
      <c r="CJ15" s="623"/>
      <c r="CK15" s="624"/>
      <c r="CL15" s="623"/>
      <c r="CM15" s="624"/>
      <c r="CN15" s="623"/>
      <c r="CO15" s="624"/>
      <c r="CP15" s="623"/>
      <c r="CQ15" s="624"/>
      <c r="CR15" s="623"/>
      <c r="CS15" s="624"/>
      <c r="CT15" s="623"/>
      <c r="CU15" s="624"/>
      <c r="CV15" s="623"/>
      <c r="CW15" s="624"/>
      <c r="CX15" s="623"/>
      <c r="CY15" s="241">
        <f>+SUM(G15:CX15)</f>
        <v>0</v>
      </c>
      <c r="CZ15" s="624"/>
      <c r="DA15" s="623"/>
      <c r="DB15" s="624"/>
      <c r="DC15" s="623"/>
      <c r="DD15" s="624"/>
      <c r="DE15" s="623"/>
      <c r="DF15" s="624"/>
      <c r="DG15" s="623"/>
      <c r="DH15" s="624"/>
      <c r="DI15" s="623"/>
      <c r="DJ15" s="624"/>
      <c r="DK15" s="623"/>
      <c r="DL15" s="624"/>
      <c r="DM15" s="623"/>
      <c r="DN15" s="624"/>
      <c r="DO15" s="623"/>
      <c r="DP15" s="624"/>
      <c r="DQ15" s="623"/>
      <c r="DR15" s="624"/>
      <c r="DS15" s="623"/>
      <c r="DT15" s="624"/>
      <c r="DU15" s="623"/>
      <c r="DV15" s="624"/>
      <c r="DW15" s="623"/>
      <c r="DX15" s="624"/>
      <c r="DY15" s="623"/>
      <c r="DZ15" s="624"/>
      <c r="EA15" s="623"/>
      <c r="EB15" s="624"/>
      <c r="EC15" s="623"/>
      <c r="ED15" s="624"/>
      <c r="EE15" s="623"/>
      <c r="EF15" s="624"/>
      <c r="EG15" s="623"/>
      <c r="EH15" s="624"/>
      <c r="EI15" s="623"/>
      <c r="EJ15" s="624"/>
      <c r="EK15" s="623"/>
      <c r="EL15" s="624"/>
      <c r="EM15" s="623"/>
      <c r="EN15" s="624"/>
      <c r="EO15" s="623"/>
      <c r="EP15" s="624"/>
      <c r="EQ15" s="623"/>
      <c r="ER15" s="624"/>
      <c r="ES15" s="623"/>
      <c r="ET15" s="624"/>
      <c r="EU15" s="623"/>
      <c r="EV15" s="624"/>
      <c r="EW15" s="623"/>
      <c r="EX15" s="624"/>
      <c r="EY15" s="623"/>
      <c r="EZ15" s="624"/>
      <c r="FA15" s="623"/>
      <c r="FB15" s="624"/>
      <c r="FC15" s="623"/>
      <c r="FD15" s="624"/>
      <c r="FE15" s="623"/>
      <c r="FF15" s="624"/>
      <c r="FG15" s="623"/>
      <c r="FH15" s="624"/>
      <c r="FI15" s="623"/>
      <c r="FJ15" s="624"/>
      <c r="FK15" s="623"/>
      <c r="FL15" s="624"/>
      <c r="FM15" s="623"/>
      <c r="FN15" s="624"/>
      <c r="FO15" s="623"/>
      <c r="FP15" s="624"/>
      <c r="FQ15" s="623"/>
      <c r="FR15" s="624"/>
      <c r="FS15" s="623"/>
      <c r="FT15" s="624"/>
      <c r="FU15" s="623"/>
      <c r="FV15" s="624"/>
      <c r="FW15" s="623"/>
      <c r="FX15" s="624"/>
      <c r="FY15" s="623"/>
      <c r="FZ15" s="624"/>
      <c r="GA15" s="623"/>
      <c r="GB15" s="624"/>
      <c r="GC15" s="623"/>
      <c r="GD15" s="624"/>
      <c r="GE15" s="623"/>
      <c r="GF15" s="624"/>
      <c r="GG15" s="623"/>
      <c r="GH15" s="624"/>
      <c r="GI15" s="623"/>
      <c r="GJ15" s="624"/>
      <c r="GK15" s="623"/>
      <c r="GL15" s="624"/>
      <c r="GM15" s="623"/>
      <c r="GN15" s="624"/>
      <c r="GO15" s="623"/>
      <c r="GP15" s="624"/>
      <c r="GQ15" s="623"/>
      <c r="GR15" s="246">
        <f>+SUM(CZ15:GQ15)</f>
        <v>0</v>
      </c>
      <c r="GS15" s="116" t="s">
        <v>75</v>
      </c>
      <c r="GT15" s="117">
        <v>3</v>
      </c>
      <c r="GU15" s="621">
        <f>+CY15</f>
        <v>0</v>
      </c>
      <c r="GV15" s="622"/>
      <c r="GW15" s="623"/>
      <c r="GX15" s="118">
        <v>3</v>
      </c>
      <c r="GY15" s="618">
        <f>+GR15</f>
        <v>0</v>
      </c>
      <c r="GZ15" s="628"/>
      <c r="HA15" s="629"/>
      <c r="HB15" s="119">
        <f t="shared" ref="HB15:HB16" si="0">GT15+GX15</f>
        <v>6</v>
      </c>
      <c r="HC15" s="120">
        <f t="shared" ref="HC15:HC16" si="1">((HD15)/HB15)</f>
        <v>0</v>
      </c>
      <c r="HD15" s="121">
        <f t="shared" ref="HD15:HD16" si="2">GU15+GY15</f>
        <v>0</v>
      </c>
      <c r="HE15" s="122"/>
      <c r="HF15" s="122"/>
      <c r="HG15" s="122"/>
      <c r="HH15" s="122"/>
    </row>
    <row r="16" spans="1:216" s="124" customFormat="1" ht="137.25" customHeight="1" x14ac:dyDescent="0.25">
      <c r="A16" s="114"/>
      <c r="B16" s="648"/>
      <c r="C16" s="648"/>
      <c r="D16" s="648"/>
      <c r="E16" s="648"/>
      <c r="F16" s="125" t="s">
        <v>79</v>
      </c>
      <c r="G16" s="643"/>
      <c r="H16" s="623"/>
      <c r="I16" s="643"/>
      <c r="J16" s="623"/>
      <c r="K16" s="643"/>
      <c r="L16" s="623"/>
      <c r="M16" s="643"/>
      <c r="N16" s="623"/>
      <c r="O16" s="643"/>
      <c r="P16" s="623"/>
      <c r="Q16" s="643"/>
      <c r="R16" s="623"/>
      <c r="S16" s="643"/>
      <c r="T16" s="623"/>
      <c r="U16" s="643"/>
      <c r="V16" s="623"/>
      <c r="W16" s="643"/>
      <c r="X16" s="623"/>
      <c r="Y16" s="643"/>
      <c r="Z16" s="623"/>
      <c r="AA16" s="643"/>
      <c r="AB16" s="623"/>
      <c r="AC16" s="643"/>
      <c r="AD16" s="623"/>
      <c r="AE16" s="643"/>
      <c r="AF16" s="623"/>
      <c r="AG16" s="643"/>
      <c r="AH16" s="623"/>
      <c r="AI16" s="643"/>
      <c r="AJ16" s="623"/>
      <c r="AK16" s="643"/>
      <c r="AL16" s="623"/>
      <c r="AM16" s="643"/>
      <c r="AN16" s="623"/>
      <c r="AO16" s="643"/>
      <c r="AP16" s="623"/>
      <c r="AQ16" s="643"/>
      <c r="AR16" s="623"/>
      <c r="AS16" s="643"/>
      <c r="AT16" s="623"/>
      <c r="AU16" s="643"/>
      <c r="AV16" s="623"/>
      <c r="AW16" s="643"/>
      <c r="AX16" s="623"/>
      <c r="AY16" s="643"/>
      <c r="AZ16" s="623"/>
      <c r="BA16" s="643"/>
      <c r="BB16" s="623"/>
      <c r="BC16" s="624"/>
      <c r="BD16" s="623"/>
      <c r="BE16" s="624"/>
      <c r="BF16" s="623"/>
      <c r="BG16" s="624"/>
      <c r="BH16" s="623"/>
      <c r="BI16" s="624"/>
      <c r="BJ16" s="623"/>
      <c r="BK16" s="624"/>
      <c r="BL16" s="623"/>
      <c r="BM16" s="624"/>
      <c r="BN16" s="623"/>
      <c r="BO16" s="624"/>
      <c r="BP16" s="623"/>
      <c r="BQ16" s="624"/>
      <c r="BR16" s="623"/>
      <c r="BS16" s="624"/>
      <c r="BT16" s="623"/>
      <c r="BU16" s="624"/>
      <c r="BV16" s="623"/>
      <c r="BW16" s="624"/>
      <c r="BX16" s="623"/>
      <c r="BY16" s="624"/>
      <c r="BZ16" s="623"/>
      <c r="CA16" s="624"/>
      <c r="CB16" s="623"/>
      <c r="CC16" s="624"/>
      <c r="CD16" s="623"/>
      <c r="CE16" s="624"/>
      <c r="CF16" s="623"/>
      <c r="CG16" s="624"/>
      <c r="CH16" s="623"/>
      <c r="CI16" s="624"/>
      <c r="CJ16" s="623"/>
      <c r="CK16" s="624"/>
      <c r="CL16" s="623"/>
      <c r="CM16" s="624"/>
      <c r="CN16" s="623"/>
      <c r="CO16" s="624"/>
      <c r="CP16" s="623"/>
      <c r="CQ16" s="624"/>
      <c r="CR16" s="623"/>
      <c r="CS16" s="624"/>
      <c r="CT16" s="623"/>
      <c r="CU16" s="624"/>
      <c r="CV16" s="623"/>
      <c r="CW16" s="624"/>
      <c r="CX16" s="623"/>
      <c r="CY16" s="241">
        <f>+SUM(G16:CX16)</f>
        <v>0</v>
      </c>
      <c r="CZ16" s="624"/>
      <c r="DA16" s="623"/>
      <c r="DB16" s="624"/>
      <c r="DC16" s="623"/>
      <c r="DD16" s="624"/>
      <c r="DE16" s="623"/>
      <c r="DF16" s="624"/>
      <c r="DG16" s="623"/>
      <c r="DH16" s="624"/>
      <c r="DI16" s="623"/>
      <c r="DJ16" s="624"/>
      <c r="DK16" s="623"/>
      <c r="DL16" s="624"/>
      <c r="DM16" s="623"/>
      <c r="DN16" s="624"/>
      <c r="DO16" s="623"/>
      <c r="DP16" s="624"/>
      <c r="DQ16" s="623"/>
      <c r="DR16" s="624"/>
      <c r="DS16" s="623"/>
      <c r="DT16" s="624"/>
      <c r="DU16" s="623"/>
      <c r="DV16" s="624"/>
      <c r="DW16" s="623"/>
      <c r="DX16" s="624"/>
      <c r="DY16" s="623"/>
      <c r="DZ16" s="624"/>
      <c r="EA16" s="623"/>
      <c r="EB16" s="624"/>
      <c r="EC16" s="623"/>
      <c r="ED16" s="624"/>
      <c r="EE16" s="623"/>
      <c r="EF16" s="624"/>
      <c r="EG16" s="623"/>
      <c r="EH16" s="624"/>
      <c r="EI16" s="623"/>
      <c r="EJ16" s="624"/>
      <c r="EK16" s="623"/>
      <c r="EL16" s="624"/>
      <c r="EM16" s="623"/>
      <c r="EN16" s="624"/>
      <c r="EO16" s="623"/>
      <c r="EP16" s="624"/>
      <c r="EQ16" s="623"/>
      <c r="ER16" s="624"/>
      <c r="ES16" s="623"/>
      <c r="ET16" s="624"/>
      <c r="EU16" s="623"/>
      <c r="EV16" s="624"/>
      <c r="EW16" s="623"/>
      <c r="EX16" s="624"/>
      <c r="EY16" s="623"/>
      <c r="EZ16" s="624"/>
      <c r="FA16" s="623"/>
      <c r="FB16" s="624"/>
      <c r="FC16" s="623"/>
      <c r="FD16" s="624"/>
      <c r="FE16" s="623"/>
      <c r="FF16" s="624"/>
      <c r="FG16" s="623"/>
      <c r="FH16" s="624"/>
      <c r="FI16" s="623"/>
      <c r="FJ16" s="624"/>
      <c r="FK16" s="623"/>
      <c r="FL16" s="624"/>
      <c r="FM16" s="623"/>
      <c r="FN16" s="624"/>
      <c r="FO16" s="623"/>
      <c r="FP16" s="624"/>
      <c r="FQ16" s="623"/>
      <c r="FR16" s="624"/>
      <c r="FS16" s="623"/>
      <c r="FT16" s="624"/>
      <c r="FU16" s="623"/>
      <c r="FV16" s="624"/>
      <c r="FW16" s="623"/>
      <c r="FX16" s="624"/>
      <c r="FY16" s="623"/>
      <c r="FZ16" s="624"/>
      <c r="GA16" s="623"/>
      <c r="GB16" s="624"/>
      <c r="GC16" s="623"/>
      <c r="GD16" s="624"/>
      <c r="GE16" s="623"/>
      <c r="GF16" s="624"/>
      <c r="GG16" s="623"/>
      <c r="GH16" s="624"/>
      <c r="GI16" s="623"/>
      <c r="GJ16" s="624"/>
      <c r="GK16" s="623"/>
      <c r="GL16" s="624"/>
      <c r="GM16" s="623"/>
      <c r="GN16" s="624"/>
      <c r="GO16" s="623"/>
      <c r="GP16" s="624"/>
      <c r="GQ16" s="623"/>
      <c r="GR16" s="246">
        <f>+SUM(CZ16:GQ16)</f>
        <v>0</v>
      </c>
      <c r="GS16" s="126" t="s">
        <v>88</v>
      </c>
      <c r="GT16" s="117">
        <v>400</v>
      </c>
      <c r="GU16" s="621">
        <f>+CY16</f>
        <v>0</v>
      </c>
      <c r="GV16" s="622"/>
      <c r="GW16" s="623"/>
      <c r="GX16" s="118">
        <v>600</v>
      </c>
      <c r="GY16" s="618">
        <f>+GR16</f>
        <v>0</v>
      </c>
      <c r="GZ16" s="619"/>
      <c r="HA16" s="620"/>
      <c r="HB16" s="119">
        <f t="shared" si="0"/>
        <v>1000</v>
      </c>
      <c r="HC16" s="120">
        <f t="shared" si="1"/>
        <v>0</v>
      </c>
      <c r="HD16" s="121">
        <f t="shared" si="2"/>
        <v>0</v>
      </c>
      <c r="HE16" s="122"/>
      <c r="HF16" s="122"/>
      <c r="HG16" s="122"/>
      <c r="HH16" s="122"/>
    </row>
    <row r="17" spans="1:216" ht="24" customHeight="1" x14ac:dyDescent="0.25">
      <c r="A17" s="12"/>
      <c r="B17" s="12"/>
      <c r="C17" s="12"/>
      <c r="D17" s="12"/>
      <c r="E17" s="12"/>
      <c r="F17" s="75"/>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242"/>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247"/>
      <c r="GS17" s="75"/>
      <c r="GT17" s="77"/>
      <c r="GU17" s="12"/>
      <c r="GV17" s="12"/>
      <c r="GW17" s="12"/>
      <c r="GX17" s="12"/>
      <c r="GY17" s="77"/>
      <c r="GZ17" s="77"/>
      <c r="HA17" s="77"/>
      <c r="HB17" s="77"/>
      <c r="HC17" s="12"/>
      <c r="HD17" s="12"/>
      <c r="HE17" s="78"/>
      <c r="HF17" s="78"/>
      <c r="HG17" s="78"/>
      <c r="HH17" s="78"/>
    </row>
  </sheetData>
  <mergeCells count="332">
    <mergeCell ref="CC16:CD16"/>
    <mergeCell ref="CE16:CF16"/>
    <mergeCell ref="DJ16:DK16"/>
    <mergeCell ref="DR16:DS16"/>
    <mergeCell ref="EF16:EG16"/>
    <mergeCell ref="DL16:DM16"/>
    <mergeCell ref="CS15:CT15"/>
    <mergeCell ref="CU15:CV15"/>
    <mergeCell ref="CU16:CV16"/>
    <mergeCell ref="CS16:CT16"/>
    <mergeCell ref="CW15:CX15"/>
    <mergeCell ref="DB15:DC15"/>
    <mergeCell ref="CZ15:DA15"/>
    <mergeCell ref="DD15:DE15"/>
    <mergeCell ref="DF15:DG15"/>
    <mergeCell ref="EF15:EG15"/>
    <mergeCell ref="ED16:EE16"/>
    <mergeCell ref="EB15:EC15"/>
    <mergeCell ref="ED15:EE15"/>
    <mergeCell ref="CC15:CD15"/>
    <mergeCell ref="DJ15:DK15"/>
    <mergeCell ref="DH15:DI15"/>
    <mergeCell ref="DL15:DM15"/>
    <mergeCell ref="DN15:DO15"/>
    <mergeCell ref="EP15:EQ15"/>
    <mergeCell ref="FP16:FQ16"/>
    <mergeCell ref="EV16:EW16"/>
    <mergeCell ref="EX16:EY16"/>
    <mergeCell ref="CG16:CH16"/>
    <mergeCell ref="CZ16:DA16"/>
    <mergeCell ref="CW16:CX16"/>
    <mergeCell ref="DD16:DE16"/>
    <mergeCell ref="DB16:DC16"/>
    <mergeCell ref="DF16:DG16"/>
    <mergeCell ref="DH16:DI16"/>
    <mergeCell ref="CK16:CL16"/>
    <mergeCell ref="CM16:CN16"/>
    <mergeCell ref="CO16:CP16"/>
    <mergeCell ref="CI16:CJ16"/>
    <mergeCell ref="EJ16:EK16"/>
    <mergeCell ref="EP16:EQ16"/>
    <mergeCell ref="EH16:EI16"/>
    <mergeCell ref="EN16:EO16"/>
    <mergeCell ref="EL16:EM16"/>
    <mergeCell ref="DT16:DU16"/>
    <mergeCell ref="DZ16:EA16"/>
    <mergeCell ref="EB16:EC16"/>
    <mergeCell ref="DZ15:EA15"/>
    <mergeCell ref="DT15:DU15"/>
    <mergeCell ref="DR15:DS15"/>
    <mergeCell ref="DX15:DY15"/>
    <mergeCell ref="DV15:DW15"/>
    <mergeCell ref="DV16:DW16"/>
    <mergeCell ref="DX16:DY16"/>
    <mergeCell ref="EH15:EI15"/>
    <mergeCell ref="EJ15:EK15"/>
    <mergeCell ref="EN15:EO15"/>
    <mergeCell ref="EL15:EM15"/>
    <mergeCell ref="FL15:FM15"/>
    <mergeCell ref="FN15:FO15"/>
    <mergeCell ref="FP15:FQ15"/>
    <mergeCell ref="EX15:EY15"/>
    <mergeCell ref="EV15:EW15"/>
    <mergeCell ref="ER16:ES16"/>
    <mergeCell ref="ET16:EU16"/>
    <mergeCell ref="ET15:EU15"/>
    <mergeCell ref="ER15:ES15"/>
    <mergeCell ref="FB15:FC15"/>
    <mergeCell ref="EZ15:FA15"/>
    <mergeCell ref="FD15:FE15"/>
    <mergeCell ref="FL16:FM16"/>
    <mergeCell ref="FN16:FO16"/>
    <mergeCell ref="FB16:FC16"/>
    <mergeCell ref="EZ16:FA16"/>
    <mergeCell ref="FH16:FI16"/>
    <mergeCell ref="FJ16:FK16"/>
    <mergeCell ref="FH15:FI15"/>
    <mergeCell ref="FF15:FG15"/>
    <mergeCell ref="FJ15:FK15"/>
    <mergeCell ref="FF16:FG16"/>
    <mergeCell ref="FD16:FE16"/>
    <mergeCell ref="CO13:CP13"/>
    <mergeCell ref="DR13:DS13"/>
    <mergeCell ref="CE15:CF15"/>
    <mergeCell ref="CG15:CH15"/>
    <mergeCell ref="CQ16:CR16"/>
    <mergeCell ref="CO15:CP15"/>
    <mergeCell ref="CQ15:CR15"/>
    <mergeCell ref="CK15:CL15"/>
    <mergeCell ref="CI15:CJ15"/>
    <mergeCell ref="CM15:CN15"/>
    <mergeCell ref="DN16:DO16"/>
    <mergeCell ref="DP15:DQ15"/>
    <mergeCell ref="DP16:DQ16"/>
    <mergeCell ref="G11:EP11"/>
    <mergeCell ref="BC13:BD13"/>
    <mergeCell ref="BG13:BH13"/>
    <mergeCell ref="S13:T13"/>
    <mergeCell ref="CC13:CD13"/>
    <mergeCell ref="CE13:CF13"/>
    <mergeCell ref="DL13:DM13"/>
    <mergeCell ref="DN13:DO13"/>
    <mergeCell ref="DV13:DW13"/>
    <mergeCell ref="DX13:DY13"/>
    <mergeCell ref="CZ13:DA13"/>
    <mergeCell ref="CW13:CX13"/>
    <mergeCell ref="CS13:CT13"/>
    <mergeCell ref="CU13:CV13"/>
    <mergeCell ref="BW13:BX13"/>
    <mergeCell ref="BO13:BP13"/>
    <mergeCell ref="BK13:BL13"/>
    <mergeCell ref="BM13:BN13"/>
    <mergeCell ref="CG13:CH13"/>
    <mergeCell ref="CK13:CL13"/>
    <mergeCell ref="CI13:CJ13"/>
    <mergeCell ref="DD13:DE13"/>
    <mergeCell ref="DB13:DC13"/>
    <mergeCell ref="CM13:CN13"/>
    <mergeCell ref="EF12:EU12"/>
    <mergeCell ref="EV12:FK12"/>
    <mergeCell ref="DZ13:EA13"/>
    <mergeCell ref="EB13:EC13"/>
    <mergeCell ref="ET13:EU13"/>
    <mergeCell ref="FD13:FE13"/>
    <mergeCell ref="EH13:EI13"/>
    <mergeCell ref="CQ13:CR13"/>
    <mergeCell ref="DP13:DQ13"/>
    <mergeCell ref="EL13:EM13"/>
    <mergeCell ref="EN13:EO13"/>
    <mergeCell ref="EJ13:EK13"/>
    <mergeCell ref="DF13:DG13"/>
    <mergeCell ref="DP12:EE12"/>
    <mergeCell ref="CZ12:DO12"/>
    <mergeCell ref="DH13:DI13"/>
    <mergeCell ref="DJ13:DK13"/>
    <mergeCell ref="DT13:DU13"/>
    <mergeCell ref="FR13:FS13"/>
    <mergeCell ref="FP13:FQ13"/>
    <mergeCell ref="FJ13:FK13"/>
    <mergeCell ref="EF13:EG13"/>
    <mergeCell ref="ED13:EE13"/>
    <mergeCell ref="EP13:EQ13"/>
    <mergeCell ref="FN13:FO13"/>
    <mergeCell ref="FL13:FM13"/>
    <mergeCell ref="ER13:ES13"/>
    <mergeCell ref="FH13:FI13"/>
    <mergeCell ref="FF13:FG13"/>
    <mergeCell ref="EZ13:FA13"/>
    <mergeCell ref="FB13:FC13"/>
    <mergeCell ref="EX13:EY13"/>
    <mergeCell ref="EV13:EW13"/>
    <mergeCell ref="AG16:AH16"/>
    <mergeCell ref="AO15:AP15"/>
    <mergeCell ref="AC15:AD15"/>
    <mergeCell ref="AI15:AJ15"/>
    <mergeCell ref="AC16:AD16"/>
    <mergeCell ref="AE16:AF16"/>
    <mergeCell ref="AI16:AJ16"/>
    <mergeCell ref="AY15:AZ15"/>
    <mergeCell ref="BA15:BB15"/>
    <mergeCell ref="AW15:AX15"/>
    <mergeCell ref="AU15:AV15"/>
    <mergeCell ref="AS16:AT16"/>
    <mergeCell ref="AK15:AL15"/>
    <mergeCell ref="CA13:CB13"/>
    <mergeCell ref="AY16:AZ16"/>
    <mergeCell ref="AW16:AX16"/>
    <mergeCell ref="AU16:AV16"/>
    <mergeCell ref="AM16:AN16"/>
    <mergeCell ref="AO16:AP16"/>
    <mergeCell ref="BS16:BT16"/>
    <mergeCell ref="BE16:BF16"/>
    <mergeCell ref="AQ16:AR16"/>
    <mergeCell ref="AS15:AT15"/>
    <mergeCell ref="BU13:BV13"/>
    <mergeCell ref="AQ15:AR15"/>
    <mergeCell ref="BG15:BH15"/>
    <mergeCell ref="BC15:BD15"/>
    <mergeCell ref="BE15:BF15"/>
    <mergeCell ref="BU16:BV16"/>
    <mergeCell ref="AM15:AN15"/>
    <mergeCell ref="AS13:AT13"/>
    <mergeCell ref="AO13:AP13"/>
    <mergeCell ref="AM13:AN13"/>
    <mergeCell ref="CA16:CB16"/>
    <mergeCell ref="CA15:CB15"/>
    <mergeCell ref="BY15:BZ15"/>
    <mergeCell ref="BY16:BZ16"/>
    <mergeCell ref="BY13:BZ13"/>
    <mergeCell ref="AK16:AL16"/>
    <mergeCell ref="BM16:BN16"/>
    <mergeCell ref="BO16:BP16"/>
    <mergeCell ref="BU15:BV15"/>
    <mergeCell ref="BO15:BP15"/>
    <mergeCell ref="BK15:BL15"/>
    <mergeCell ref="BI15:BJ15"/>
    <mergeCell ref="BM15:BN15"/>
    <mergeCell ref="AM12:BB12"/>
    <mergeCell ref="AQ13:AR13"/>
    <mergeCell ref="BA13:BB13"/>
    <mergeCell ref="AY13:AZ13"/>
    <mergeCell ref="W12:AL12"/>
    <mergeCell ref="Y13:Z13"/>
    <mergeCell ref="W13:X13"/>
    <mergeCell ref="AA13:AB13"/>
    <mergeCell ref="AC13:AD13"/>
    <mergeCell ref="AI13:AJ13"/>
    <mergeCell ref="AK13:AL13"/>
    <mergeCell ref="AU13:AV13"/>
    <mergeCell ref="D15:D16"/>
    <mergeCell ref="B15:B16"/>
    <mergeCell ref="C15:C16"/>
    <mergeCell ref="I16:J16"/>
    <mergeCell ref="I15:J15"/>
    <mergeCell ref="G16:H16"/>
    <mergeCell ref="E15:E16"/>
    <mergeCell ref="G15:H15"/>
    <mergeCell ref="AG13:AH13"/>
    <mergeCell ref="AE13:AF13"/>
    <mergeCell ref="U15:V15"/>
    <mergeCell ref="AA15:AB15"/>
    <mergeCell ref="Y15:Z15"/>
    <mergeCell ref="W15:X15"/>
    <mergeCell ref="Q15:R15"/>
    <mergeCell ref="O15:P15"/>
    <mergeCell ref="S15:T15"/>
    <mergeCell ref="S16:T16"/>
    <mergeCell ref="U16:V16"/>
    <mergeCell ref="W16:X16"/>
    <mergeCell ref="Y16:Z16"/>
    <mergeCell ref="AA16:AB16"/>
    <mergeCell ref="AE15:AF15"/>
    <mergeCell ref="AG15:AH15"/>
    <mergeCell ref="FX13:FY13"/>
    <mergeCell ref="FT13:FU13"/>
    <mergeCell ref="FV13:FW13"/>
    <mergeCell ref="K16:L16"/>
    <mergeCell ref="Q16:R16"/>
    <mergeCell ref="O16:P16"/>
    <mergeCell ref="M16:N16"/>
    <mergeCell ref="K15:L15"/>
    <mergeCell ref="M15:N15"/>
    <mergeCell ref="AW13:AX13"/>
    <mergeCell ref="BE13:BF13"/>
    <mergeCell ref="BI13:BJ13"/>
    <mergeCell ref="BS13:BT13"/>
    <mergeCell ref="BQ13:BR13"/>
    <mergeCell ref="BW16:BX16"/>
    <mergeCell ref="BW15:BX15"/>
    <mergeCell ref="BC16:BD16"/>
    <mergeCell ref="BA16:BB16"/>
    <mergeCell ref="BG16:BH16"/>
    <mergeCell ref="BI16:BJ16"/>
    <mergeCell ref="BK16:BL16"/>
    <mergeCell ref="BS15:BT15"/>
    <mergeCell ref="BQ15:BR15"/>
    <mergeCell ref="BQ16:BR16"/>
    <mergeCell ref="GT10:HB10"/>
    <mergeCell ref="GB12:GQ12"/>
    <mergeCell ref="FL12:GA12"/>
    <mergeCell ref="GF13:GG13"/>
    <mergeCell ref="FR15:FS15"/>
    <mergeCell ref="HE10:HE14"/>
    <mergeCell ref="HC10:HD13"/>
    <mergeCell ref="HH10:HH14"/>
    <mergeCell ref="HG10:HG14"/>
    <mergeCell ref="HB11:HB14"/>
    <mergeCell ref="HF10:HF14"/>
    <mergeCell ref="FV15:FW15"/>
    <mergeCell ref="FX15:FY15"/>
    <mergeCell ref="FT15:FU15"/>
    <mergeCell ref="GL15:GM15"/>
    <mergeCell ref="GN15:GO15"/>
    <mergeCell ref="GJ15:GK15"/>
    <mergeCell ref="GP15:GQ15"/>
    <mergeCell ref="GJ13:GK13"/>
    <mergeCell ref="GL13:GM13"/>
    <mergeCell ref="GH13:GI13"/>
    <mergeCell ref="GB15:GC15"/>
    <mergeCell ref="GD15:GE15"/>
    <mergeCell ref="GF15:GG15"/>
    <mergeCell ref="GN13:GO13"/>
    <mergeCell ref="GP13:GQ13"/>
    <mergeCell ref="GS11:GS14"/>
    <mergeCell ref="GT11:GW13"/>
    <mergeCell ref="FZ15:GA15"/>
    <mergeCell ref="FZ13:GA13"/>
    <mergeCell ref="GU15:GW15"/>
    <mergeCell ref="GY15:HA15"/>
    <mergeCell ref="GB13:GC13"/>
    <mergeCell ref="GD13:GE13"/>
    <mergeCell ref="GX11:HA13"/>
    <mergeCell ref="GH15:GI15"/>
    <mergeCell ref="GY16:HA16"/>
    <mergeCell ref="GU16:GW16"/>
    <mergeCell ref="FR16:FS16"/>
    <mergeCell ref="FT16:FU16"/>
    <mergeCell ref="FV16:FW16"/>
    <mergeCell ref="GD16:GE16"/>
    <mergeCell ref="FX16:FY16"/>
    <mergeCell ref="FZ16:GA16"/>
    <mergeCell ref="GB16:GC16"/>
    <mergeCell ref="GJ16:GK16"/>
    <mergeCell ref="GF16:GG16"/>
    <mergeCell ref="GL16:GM16"/>
    <mergeCell ref="GN16:GO16"/>
    <mergeCell ref="GP16:GQ16"/>
    <mergeCell ref="GH16:GI16"/>
    <mergeCell ref="B2:C4"/>
    <mergeCell ref="GT3:HB3"/>
    <mergeCell ref="GT2:HB2"/>
    <mergeCell ref="BC12:BR12"/>
    <mergeCell ref="BS12:CH12"/>
    <mergeCell ref="CI12:CX12"/>
    <mergeCell ref="F10:GS10"/>
    <mergeCell ref="D8:HB8"/>
    <mergeCell ref="D2:GS4"/>
    <mergeCell ref="GT4:HB4"/>
    <mergeCell ref="B10:B14"/>
    <mergeCell ref="B8:C8"/>
    <mergeCell ref="C10:C14"/>
    <mergeCell ref="D10:D14"/>
    <mergeCell ref="U13:V13"/>
    <mergeCell ref="O13:P13"/>
    <mergeCell ref="Q13:R13"/>
    <mergeCell ref="G13:H13"/>
    <mergeCell ref="I13:J13"/>
    <mergeCell ref="G12:V12"/>
    <mergeCell ref="K13:L13"/>
    <mergeCell ref="M13:N13"/>
    <mergeCell ref="E10:E14"/>
    <mergeCell ref="F11:F14"/>
  </mergeCells>
  <printOptions gridLines="1"/>
  <pageMargins left="0.25" right="0.25" top="0.75" bottom="0.75" header="0.3" footer="0.3"/>
  <pageSetup paperSize="5" fitToHeight="0" orientation="landscape" r:id="rId1"/>
  <colBreaks count="1" manualBreakCount="1">
    <brk id="103" max="17"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DN23"/>
  <sheetViews>
    <sheetView view="pageBreakPreview" zoomScale="80" zoomScaleNormal="100" zoomScaleSheetLayoutView="80" workbookViewId="0">
      <pane ySplit="14" topLeftCell="A15" activePane="bottomLeft" state="frozen"/>
      <selection pane="bottomLeft" activeCell="DC18" sqref="DC18"/>
    </sheetView>
  </sheetViews>
  <sheetFormatPr baseColWidth="10" defaultColWidth="11.25" defaultRowHeight="15" customHeight="1" x14ac:dyDescent="0.25"/>
  <cols>
    <col min="1" max="1" width="2.375" style="339" customWidth="1"/>
    <col min="2" max="2" width="17.75" style="339" customWidth="1"/>
    <col min="3" max="98" width="1.5" style="339" hidden="1" customWidth="1"/>
    <col min="99" max="100" width="22.25" style="339" customWidth="1"/>
    <col min="101" max="109" width="7.375" style="339" customWidth="1"/>
    <col min="110" max="110" width="13" style="339" hidden="1" customWidth="1"/>
    <col min="111" max="111" width="9.5" style="339" hidden="1" customWidth="1"/>
    <col min="112" max="115" width="6.875" style="339" hidden="1" customWidth="1"/>
    <col min="116" max="118" width="11.25" style="273"/>
    <col min="119" max="16384" width="11.25" style="339"/>
  </cols>
  <sheetData>
    <row r="1" spans="1:118" ht="12.75" customHeight="1" x14ac:dyDescent="0.25">
      <c r="A1" s="1"/>
      <c r="B1" s="1"/>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7"/>
      <c r="CX1" s="1"/>
      <c r="CY1" s="1"/>
      <c r="CZ1" s="1"/>
      <c r="DA1" s="1"/>
      <c r="DB1" s="7"/>
      <c r="DC1" s="7"/>
      <c r="DD1" s="7"/>
      <c r="DE1" s="1"/>
      <c r="DF1" s="1"/>
      <c r="DG1" s="1"/>
      <c r="DH1" s="8"/>
      <c r="DI1" s="8"/>
      <c r="DJ1" s="8"/>
      <c r="DK1" s="8"/>
    </row>
    <row r="2" spans="1:118" ht="19.5" hidden="1" customHeight="1" x14ac:dyDescent="0.25">
      <c r="A2" s="1"/>
      <c r="B2" s="877"/>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596"/>
      <c r="CW2" s="601"/>
      <c r="CX2" s="602"/>
      <c r="CY2" s="602"/>
      <c r="CZ2" s="602"/>
      <c r="DA2" s="602"/>
      <c r="DB2" s="602"/>
      <c r="DC2" s="602"/>
      <c r="DD2" s="602"/>
      <c r="DE2" s="603"/>
      <c r="DF2" s="1"/>
      <c r="DG2" s="1"/>
      <c r="DH2" s="8"/>
      <c r="DI2" s="8"/>
      <c r="DJ2" s="8"/>
      <c r="DK2" s="8"/>
    </row>
    <row r="3" spans="1:118" ht="19.5" hidden="1" customHeight="1" x14ac:dyDescent="0.25">
      <c r="A3" s="1"/>
      <c r="B3" s="756"/>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598"/>
      <c r="CW3" s="601"/>
      <c r="CX3" s="602"/>
      <c r="CY3" s="602"/>
      <c r="CZ3" s="602"/>
      <c r="DA3" s="602"/>
      <c r="DB3" s="602"/>
      <c r="DC3" s="602"/>
      <c r="DD3" s="602"/>
      <c r="DE3" s="603"/>
      <c r="DF3" s="1"/>
      <c r="DG3" s="1"/>
      <c r="DH3" s="8"/>
      <c r="DI3" s="8"/>
      <c r="DJ3" s="8"/>
      <c r="DK3" s="8"/>
    </row>
    <row r="4" spans="1:118" ht="21" hidden="1" customHeight="1" x14ac:dyDescent="0.25">
      <c r="A4" s="1"/>
      <c r="B4" s="839"/>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839"/>
      <c r="CV4" s="600"/>
      <c r="CW4" s="601"/>
      <c r="CX4" s="602"/>
      <c r="CY4" s="602"/>
      <c r="CZ4" s="602"/>
      <c r="DA4" s="602"/>
      <c r="DB4" s="602"/>
      <c r="DC4" s="602"/>
      <c r="DD4" s="602"/>
      <c r="DE4" s="603"/>
      <c r="DF4" s="1"/>
      <c r="DG4" s="1"/>
      <c r="DH4" s="8"/>
      <c r="DI4" s="8"/>
      <c r="DJ4" s="8"/>
      <c r="DK4" s="8"/>
    </row>
    <row r="5" spans="1:118" ht="6.75" hidden="1" customHeight="1" x14ac:dyDescent="0.25">
      <c r="A5" s="1"/>
      <c r="B5" s="1"/>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7"/>
      <c r="CX5" s="1"/>
      <c r="CY5" s="1"/>
      <c r="CZ5" s="1"/>
      <c r="DA5" s="1"/>
      <c r="DB5" s="7"/>
      <c r="DC5" s="7"/>
      <c r="DD5" s="7"/>
      <c r="DE5" s="1"/>
      <c r="DF5" s="1"/>
      <c r="DG5" s="1"/>
      <c r="DH5" s="8"/>
      <c r="DI5" s="8"/>
      <c r="DJ5" s="8"/>
      <c r="DK5" s="8"/>
    </row>
    <row r="6" spans="1:118" ht="18" hidden="1" customHeight="1" x14ac:dyDescent="0.25">
      <c r="A6" s="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24"/>
      <c r="CX6" s="4"/>
      <c r="CY6" s="4"/>
      <c r="CZ6" s="4"/>
      <c r="DA6" s="4"/>
      <c r="DB6" s="24"/>
      <c r="DC6" s="24"/>
      <c r="DD6" s="24"/>
      <c r="DE6" s="25"/>
      <c r="DF6" s="1"/>
      <c r="DG6" s="1"/>
      <c r="DH6" s="8"/>
      <c r="DI6" s="8"/>
      <c r="DJ6" s="8"/>
      <c r="DK6" s="8"/>
    </row>
    <row r="7" spans="1:118" ht="6.75" hidden="1" customHeight="1" x14ac:dyDescent="0.25">
      <c r="A7" s="1"/>
      <c r="B7" s="26"/>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9"/>
      <c r="CX7" s="26"/>
      <c r="CY7" s="26"/>
      <c r="CZ7" s="26"/>
      <c r="DA7" s="26"/>
      <c r="DB7" s="29"/>
      <c r="DC7" s="29"/>
      <c r="DD7" s="29"/>
      <c r="DE7" s="26"/>
      <c r="DF7" s="1"/>
      <c r="DG7" s="1"/>
      <c r="DH7" s="8"/>
      <c r="DI7" s="8"/>
      <c r="DJ7" s="8"/>
      <c r="DK7" s="8"/>
    </row>
    <row r="8" spans="1:118" ht="27" hidden="1" customHeight="1" x14ac:dyDescent="0.25">
      <c r="A8" s="1"/>
      <c r="B8" s="882"/>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2"/>
      <c r="AV8" s="602"/>
      <c r="AW8" s="602"/>
      <c r="AX8" s="602"/>
      <c r="AY8" s="602"/>
      <c r="AZ8" s="602"/>
      <c r="BA8" s="602"/>
      <c r="BB8" s="602"/>
      <c r="BC8" s="602"/>
      <c r="BD8" s="602"/>
      <c r="BE8" s="602"/>
      <c r="BF8" s="602"/>
      <c r="BG8" s="602"/>
      <c r="BH8" s="602"/>
      <c r="BI8" s="602"/>
      <c r="BJ8" s="602"/>
      <c r="BK8" s="602"/>
      <c r="BL8" s="602"/>
      <c r="BM8" s="602"/>
      <c r="BN8" s="602"/>
      <c r="BO8" s="602"/>
      <c r="BP8" s="602"/>
      <c r="BQ8" s="602"/>
      <c r="BR8" s="602"/>
      <c r="BS8" s="602"/>
      <c r="BT8" s="602"/>
      <c r="BU8" s="602"/>
      <c r="BV8" s="602"/>
      <c r="BW8" s="602"/>
      <c r="BX8" s="602"/>
      <c r="BY8" s="602"/>
      <c r="BZ8" s="602"/>
      <c r="CA8" s="602"/>
      <c r="CB8" s="602"/>
      <c r="CC8" s="602"/>
      <c r="CD8" s="602"/>
      <c r="CE8" s="602"/>
      <c r="CF8" s="602"/>
      <c r="CG8" s="602"/>
      <c r="CH8" s="602"/>
      <c r="CI8" s="602"/>
      <c r="CJ8" s="602"/>
      <c r="CK8" s="602"/>
      <c r="CL8" s="602"/>
      <c r="CM8" s="602"/>
      <c r="CN8" s="602"/>
      <c r="CO8" s="602"/>
      <c r="CP8" s="602"/>
      <c r="CQ8" s="602"/>
      <c r="CR8" s="602"/>
      <c r="CS8" s="602"/>
      <c r="CT8" s="602"/>
      <c r="CU8" s="602"/>
      <c r="CV8" s="602"/>
      <c r="CW8" s="602"/>
      <c r="CX8" s="602"/>
      <c r="CY8" s="602"/>
      <c r="CZ8" s="602"/>
      <c r="DA8" s="602"/>
      <c r="DB8" s="602"/>
      <c r="DC8" s="602"/>
      <c r="DD8" s="602"/>
      <c r="DE8" s="603"/>
      <c r="DF8" s="34"/>
      <c r="DG8" s="34"/>
      <c r="DH8" s="35"/>
      <c r="DI8" s="35"/>
      <c r="DJ8" s="35"/>
      <c r="DK8" s="35"/>
    </row>
    <row r="9" spans="1:118" ht="47.25" customHeight="1" thickBot="1" x14ac:dyDescent="0.3">
      <c r="A9" s="1"/>
      <c r="B9" s="39"/>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916" t="s">
        <v>647</v>
      </c>
      <c r="CV9" s="916"/>
      <c r="CW9" s="916"/>
      <c r="CX9" s="916"/>
      <c r="CY9" s="916"/>
      <c r="CZ9" s="916"/>
      <c r="DA9" s="916"/>
      <c r="DB9" s="916"/>
      <c r="DC9" s="916"/>
      <c r="DD9" s="916"/>
      <c r="DE9" s="916"/>
      <c r="DF9" s="47"/>
      <c r="DG9" s="47"/>
      <c r="DH9" s="38" t="s">
        <v>11</v>
      </c>
      <c r="DI9" s="38" t="s">
        <v>12</v>
      </c>
      <c r="DJ9" s="38" t="s">
        <v>13</v>
      </c>
      <c r="DK9" s="38" t="s">
        <v>14</v>
      </c>
    </row>
    <row r="10" spans="1:118" ht="15.75" customHeight="1" x14ac:dyDescent="0.25">
      <c r="A10" s="43"/>
      <c r="B10" s="847" t="s">
        <v>18</v>
      </c>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c r="AN10" s="848"/>
      <c r="AO10" s="848"/>
      <c r="AP10" s="848"/>
      <c r="AQ10" s="848"/>
      <c r="AR10" s="848"/>
      <c r="AS10" s="848"/>
      <c r="AT10" s="848"/>
      <c r="AU10" s="848"/>
      <c r="AV10" s="848"/>
      <c r="AW10" s="848"/>
      <c r="AX10" s="848"/>
      <c r="AY10" s="848"/>
      <c r="AZ10" s="848"/>
      <c r="BA10" s="848"/>
      <c r="BB10" s="848"/>
      <c r="BC10" s="848"/>
      <c r="BD10" s="848"/>
      <c r="BE10" s="848"/>
      <c r="BF10" s="848"/>
      <c r="BG10" s="848"/>
      <c r="BH10" s="848"/>
      <c r="BI10" s="848"/>
      <c r="BJ10" s="848"/>
      <c r="BK10" s="848"/>
      <c r="BL10" s="848"/>
      <c r="BM10" s="848"/>
      <c r="BN10" s="848"/>
      <c r="BO10" s="848"/>
      <c r="BP10" s="848"/>
      <c r="BQ10" s="848"/>
      <c r="BR10" s="848"/>
      <c r="BS10" s="848"/>
      <c r="BT10" s="848"/>
      <c r="BU10" s="848"/>
      <c r="BV10" s="848"/>
      <c r="BW10" s="848"/>
      <c r="BX10" s="848"/>
      <c r="BY10" s="848"/>
      <c r="BZ10" s="848"/>
      <c r="CA10" s="848"/>
      <c r="CB10" s="848"/>
      <c r="CC10" s="848"/>
      <c r="CD10" s="848"/>
      <c r="CE10" s="848"/>
      <c r="CF10" s="848"/>
      <c r="CG10" s="848"/>
      <c r="CH10" s="848"/>
      <c r="CI10" s="848"/>
      <c r="CJ10" s="848"/>
      <c r="CK10" s="848"/>
      <c r="CL10" s="848"/>
      <c r="CM10" s="848"/>
      <c r="CN10" s="848"/>
      <c r="CO10" s="848"/>
      <c r="CP10" s="848"/>
      <c r="CQ10" s="848"/>
      <c r="CR10" s="848"/>
      <c r="CS10" s="848"/>
      <c r="CT10" s="848"/>
      <c r="CU10" s="848"/>
      <c r="CV10" s="849"/>
      <c r="CW10" s="850" t="s">
        <v>23</v>
      </c>
      <c r="CX10" s="848"/>
      <c r="CY10" s="848"/>
      <c r="CZ10" s="848"/>
      <c r="DA10" s="848"/>
      <c r="DB10" s="848"/>
      <c r="DC10" s="848"/>
      <c r="DD10" s="848"/>
      <c r="DE10" s="883"/>
      <c r="DF10" s="838" t="s">
        <v>24</v>
      </c>
      <c r="DG10" s="596"/>
      <c r="DH10" s="640" t="s">
        <v>25</v>
      </c>
      <c r="DI10" s="640" t="s">
        <v>25</v>
      </c>
      <c r="DJ10" s="640" t="s">
        <v>25</v>
      </c>
      <c r="DK10" s="640" t="s">
        <v>25</v>
      </c>
    </row>
    <row r="11" spans="1:118" ht="12.75" customHeight="1" x14ac:dyDescent="0.25">
      <c r="A11" s="43"/>
      <c r="B11" s="613"/>
      <c r="C11" s="858" t="s">
        <v>27</v>
      </c>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c r="CN11" s="602"/>
      <c r="CO11" s="602"/>
      <c r="CP11" s="602"/>
      <c r="CQ11" s="602"/>
      <c r="CR11" s="602"/>
      <c r="CS11" s="602"/>
      <c r="CT11" s="602"/>
      <c r="CU11" s="878" t="s">
        <v>361</v>
      </c>
      <c r="CV11" s="612" t="s">
        <v>28</v>
      </c>
      <c r="CW11" s="626" t="s">
        <v>29</v>
      </c>
      <c r="CX11" s="609"/>
      <c r="CY11" s="609"/>
      <c r="CZ11" s="596"/>
      <c r="DA11" s="630" t="s">
        <v>30</v>
      </c>
      <c r="DB11" s="631"/>
      <c r="DC11" s="631"/>
      <c r="DD11" s="632"/>
      <c r="DE11" s="853" t="s">
        <v>31</v>
      </c>
      <c r="DF11" s="756"/>
      <c r="DG11" s="598"/>
      <c r="DH11" s="613"/>
      <c r="DI11" s="613"/>
      <c r="DJ11" s="613"/>
      <c r="DK11" s="613"/>
    </row>
    <row r="12" spans="1:118" ht="15.75" customHeight="1" x14ac:dyDescent="0.25">
      <c r="A12" s="43"/>
      <c r="B12" s="613"/>
      <c r="C12" s="855" t="s">
        <v>32</v>
      </c>
      <c r="D12" s="602"/>
      <c r="E12" s="602"/>
      <c r="F12" s="602"/>
      <c r="G12" s="602"/>
      <c r="H12" s="602"/>
      <c r="I12" s="602"/>
      <c r="J12" s="602"/>
      <c r="K12" s="602"/>
      <c r="L12" s="602"/>
      <c r="M12" s="602"/>
      <c r="N12" s="602"/>
      <c r="O12" s="602"/>
      <c r="P12" s="602"/>
      <c r="Q12" s="602"/>
      <c r="R12" s="603"/>
      <c r="S12" s="856" t="s">
        <v>33</v>
      </c>
      <c r="T12" s="602"/>
      <c r="U12" s="602"/>
      <c r="V12" s="602"/>
      <c r="W12" s="602"/>
      <c r="X12" s="602"/>
      <c r="Y12" s="602"/>
      <c r="Z12" s="602"/>
      <c r="AA12" s="602"/>
      <c r="AB12" s="602"/>
      <c r="AC12" s="602"/>
      <c r="AD12" s="602"/>
      <c r="AE12" s="602"/>
      <c r="AF12" s="602"/>
      <c r="AG12" s="602"/>
      <c r="AH12" s="603"/>
      <c r="AI12" s="857" t="s">
        <v>34</v>
      </c>
      <c r="AJ12" s="602"/>
      <c r="AK12" s="602"/>
      <c r="AL12" s="602"/>
      <c r="AM12" s="602"/>
      <c r="AN12" s="602"/>
      <c r="AO12" s="602"/>
      <c r="AP12" s="602"/>
      <c r="AQ12" s="602"/>
      <c r="AR12" s="602"/>
      <c r="AS12" s="602"/>
      <c r="AT12" s="602"/>
      <c r="AU12" s="602"/>
      <c r="AV12" s="602"/>
      <c r="AW12" s="602"/>
      <c r="AX12" s="603"/>
      <c r="AY12" s="841" t="s">
        <v>35</v>
      </c>
      <c r="AZ12" s="602"/>
      <c r="BA12" s="602"/>
      <c r="BB12" s="602"/>
      <c r="BC12" s="602"/>
      <c r="BD12" s="602"/>
      <c r="BE12" s="602"/>
      <c r="BF12" s="602"/>
      <c r="BG12" s="602"/>
      <c r="BH12" s="602"/>
      <c r="BI12" s="602"/>
      <c r="BJ12" s="602"/>
      <c r="BK12" s="602"/>
      <c r="BL12" s="602"/>
      <c r="BM12" s="602"/>
      <c r="BN12" s="603"/>
      <c r="BO12" s="842" t="s">
        <v>36</v>
      </c>
      <c r="BP12" s="602"/>
      <c r="BQ12" s="602"/>
      <c r="BR12" s="602"/>
      <c r="BS12" s="602"/>
      <c r="BT12" s="602"/>
      <c r="BU12" s="602"/>
      <c r="BV12" s="602"/>
      <c r="BW12" s="602"/>
      <c r="BX12" s="602"/>
      <c r="BY12" s="602"/>
      <c r="BZ12" s="602"/>
      <c r="CA12" s="602"/>
      <c r="CB12" s="602"/>
      <c r="CC12" s="602"/>
      <c r="CD12" s="603"/>
      <c r="CE12" s="843" t="s">
        <v>37</v>
      </c>
      <c r="CF12" s="602"/>
      <c r="CG12" s="602"/>
      <c r="CH12" s="602"/>
      <c r="CI12" s="602"/>
      <c r="CJ12" s="602"/>
      <c r="CK12" s="602"/>
      <c r="CL12" s="602"/>
      <c r="CM12" s="602"/>
      <c r="CN12" s="602"/>
      <c r="CO12" s="602"/>
      <c r="CP12" s="602"/>
      <c r="CQ12" s="602"/>
      <c r="CR12" s="602"/>
      <c r="CS12" s="602"/>
      <c r="CT12" s="603"/>
      <c r="CU12" s="613"/>
      <c r="CV12" s="613"/>
      <c r="CW12" s="597"/>
      <c r="CX12" s="879"/>
      <c r="CY12" s="879"/>
      <c r="CZ12" s="598"/>
      <c r="DA12" s="633"/>
      <c r="DB12" s="879"/>
      <c r="DC12" s="879"/>
      <c r="DD12" s="634"/>
      <c r="DE12" s="886"/>
      <c r="DF12" s="756"/>
      <c r="DG12" s="598"/>
      <c r="DH12" s="613"/>
      <c r="DI12" s="613"/>
      <c r="DJ12" s="613"/>
      <c r="DK12" s="613"/>
    </row>
    <row r="13" spans="1:118" ht="9" customHeight="1" x14ac:dyDescent="0.25">
      <c r="A13" s="43"/>
      <c r="B13" s="613"/>
      <c r="C13" s="840" t="s">
        <v>44</v>
      </c>
      <c r="D13" s="603"/>
      <c r="E13" s="840" t="s">
        <v>45</v>
      </c>
      <c r="F13" s="603"/>
      <c r="G13" s="840" t="s">
        <v>46</v>
      </c>
      <c r="H13" s="603"/>
      <c r="I13" s="840" t="s">
        <v>47</v>
      </c>
      <c r="J13" s="603"/>
      <c r="K13" s="840" t="s">
        <v>48</v>
      </c>
      <c r="L13" s="603"/>
      <c r="M13" s="840" t="s">
        <v>49</v>
      </c>
      <c r="N13" s="603"/>
      <c r="O13" s="840" t="s">
        <v>50</v>
      </c>
      <c r="P13" s="603"/>
      <c r="Q13" s="840" t="s">
        <v>51</v>
      </c>
      <c r="R13" s="603"/>
      <c r="S13" s="844" t="s">
        <v>44</v>
      </c>
      <c r="T13" s="603"/>
      <c r="U13" s="844" t="s">
        <v>45</v>
      </c>
      <c r="V13" s="603"/>
      <c r="W13" s="844" t="s">
        <v>46</v>
      </c>
      <c r="X13" s="603"/>
      <c r="Y13" s="844" t="s">
        <v>47</v>
      </c>
      <c r="Z13" s="603"/>
      <c r="AA13" s="844" t="s">
        <v>48</v>
      </c>
      <c r="AB13" s="603"/>
      <c r="AC13" s="844" t="s">
        <v>49</v>
      </c>
      <c r="AD13" s="603"/>
      <c r="AE13" s="844" t="s">
        <v>50</v>
      </c>
      <c r="AF13" s="603"/>
      <c r="AG13" s="844" t="s">
        <v>51</v>
      </c>
      <c r="AH13" s="603"/>
      <c r="AI13" s="837" t="s">
        <v>44</v>
      </c>
      <c r="AJ13" s="603"/>
      <c r="AK13" s="837" t="s">
        <v>45</v>
      </c>
      <c r="AL13" s="603"/>
      <c r="AM13" s="837" t="s">
        <v>46</v>
      </c>
      <c r="AN13" s="603"/>
      <c r="AO13" s="837" t="s">
        <v>47</v>
      </c>
      <c r="AP13" s="603"/>
      <c r="AQ13" s="837" t="s">
        <v>48</v>
      </c>
      <c r="AR13" s="603"/>
      <c r="AS13" s="837" t="s">
        <v>49</v>
      </c>
      <c r="AT13" s="603"/>
      <c r="AU13" s="837" t="s">
        <v>50</v>
      </c>
      <c r="AV13" s="603"/>
      <c r="AW13" s="837" t="s">
        <v>51</v>
      </c>
      <c r="AX13" s="603"/>
      <c r="AY13" s="836" t="s">
        <v>44</v>
      </c>
      <c r="AZ13" s="603"/>
      <c r="BA13" s="836" t="s">
        <v>45</v>
      </c>
      <c r="BB13" s="603"/>
      <c r="BC13" s="836" t="s">
        <v>46</v>
      </c>
      <c r="BD13" s="603"/>
      <c r="BE13" s="836" t="s">
        <v>47</v>
      </c>
      <c r="BF13" s="603"/>
      <c r="BG13" s="836" t="s">
        <v>48</v>
      </c>
      <c r="BH13" s="603"/>
      <c r="BI13" s="836" t="s">
        <v>49</v>
      </c>
      <c r="BJ13" s="603"/>
      <c r="BK13" s="836" t="s">
        <v>50</v>
      </c>
      <c r="BL13" s="603"/>
      <c r="BM13" s="836" t="s">
        <v>51</v>
      </c>
      <c r="BN13" s="603"/>
      <c r="BO13" s="835" t="s">
        <v>44</v>
      </c>
      <c r="BP13" s="603"/>
      <c r="BQ13" s="835" t="s">
        <v>45</v>
      </c>
      <c r="BR13" s="603"/>
      <c r="BS13" s="835" t="s">
        <v>46</v>
      </c>
      <c r="BT13" s="603"/>
      <c r="BU13" s="835" t="s">
        <v>47</v>
      </c>
      <c r="BV13" s="603"/>
      <c r="BW13" s="835" t="s">
        <v>48</v>
      </c>
      <c r="BX13" s="603"/>
      <c r="BY13" s="835" t="s">
        <v>49</v>
      </c>
      <c r="BZ13" s="603"/>
      <c r="CA13" s="835" t="s">
        <v>50</v>
      </c>
      <c r="CB13" s="603"/>
      <c r="CC13" s="835" t="s">
        <v>51</v>
      </c>
      <c r="CD13" s="603"/>
      <c r="CE13" s="834" t="s">
        <v>44</v>
      </c>
      <c r="CF13" s="603"/>
      <c r="CG13" s="834" t="s">
        <v>45</v>
      </c>
      <c r="CH13" s="603"/>
      <c r="CI13" s="834" t="s">
        <v>46</v>
      </c>
      <c r="CJ13" s="603"/>
      <c r="CK13" s="834" t="s">
        <v>47</v>
      </c>
      <c r="CL13" s="603"/>
      <c r="CM13" s="834" t="s">
        <v>48</v>
      </c>
      <c r="CN13" s="603"/>
      <c r="CO13" s="834" t="s">
        <v>49</v>
      </c>
      <c r="CP13" s="603"/>
      <c r="CQ13" s="834" t="s">
        <v>50</v>
      </c>
      <c r="CR13" s="603"/>
      <c r="CS13" s="834" t="s">
        <v>51</v>
      </c>
      <c r="CT13" s="603"/>
      <c r="CU13" s="613"/>
      <c r="CV13" s="613"/>
      <c r="CW13" s="880"/>
      <c r="CX13" s="839"/>
      <c r="CY13" s="839"/>
      <c r="CZ13" s="600"/>
      <c r="DA13" s="884"/>
      <c r="DB13" s="885"/>
      <c r="DC13" s="885"/>
      <c r="DD13" s="637"/>
      <c r="DE13" s="886"/>
      <c r="DF13" s="839"/>
      <c r="DG13" s="600"/>
      <c r="DH13" s="613"/>
      <c r="DI13" s="613"/>
      <c r="DJ13" s="613"/>
      <c r="DK13" s="613"/>
    </row>
    <row r="14" spans="1:118" ht="13.5" customHeight="1" thickBot="1" x14ac:dyDescent="0.3">
      <c r="A14" s="43"/>
      <c r="B14" s="613"/>
      <c r="C14" s="360" t="s">
        <v>52</v>
      </c>
      <c r="D14" s="360" t="s">
        <v>53</v>
      </c>
      <c r="E14" s="360" t="s">
        <v>52</v>
      </c>
      <c r="F14" s="360" t="s">
        <v>53</v>
      </c>
      <c r="G14" s="360" t="s">
        <v>52</v>
      </c>
      <c r="H14" s="360" t="s">
        <v>53</v>
      </c>
      <c r="I14" s="360" t="s">
        <v>52</v>
      </c>
      <c r="J14" s="360" t="s">
        <v>53</v>
      </c>
      <c r="K14" s="360" t="s">
        <v>52</v>
      </c>
      <c r="L14" s="360" t="s">
        <v>53</v>
      </c>
      <c r="M14" s="360" t="s">
        <v>52</v>
      </c>
      <c r="N14" s="360" t="s">
        <v>53</v>
      </c>
      <c r="O14" s="360" t="s">
        <v>52</v>
      </c>
      <c r="P14" s="360" t="s">
        <v>53</v>
      </c>
      <c r="Q14" s="360" t="s">
        <v>52</v>
      </c>
      <c r="R14" s="360" t="s">
        <v>53</v>
      </c>
      <c r="S14" s="360" t="s">
        <v>52</v>
      </c>
      <c r="T14" s="360" t="s">
        <v>53</v>
      </c>
      <c r="U14" s="360" t="s">
        <v>52</v>
      </c>
      <c r="V14" s="360" t="s">
        <v>53</v>
      </c>
      <c r="W14" s="360" t="s">
        <v>52</v>
      </c>
      <c r="X14" s="360" t="s">
        <v>53</v>
      </c>
      <c r="Y14" s="360" t="s">
        <v>52</v>
      </c>
      <c r="Z14" s="360" t="s">
        <v>53</v>
      </c>
      <c r="AA14" s="360" t="s">
        <v>52</v>
      </c>
      <c r="AB14" s="360" t="s">
        <v>53</v>
      </c>
      <c r="AC14" s="360" t="s">
        <v>52</v>
      </c>
      <c r="AD14" s="360" t="s">
        <v>53</v>
      </c>
      <c r="AE14" s="360" t="s">
        <v>52</v>
      </c>
      <c r="AF14" s="360" t="s">
        <v>53</v>
      </c>
      <c r="AG14" s="360" t="s">
        <v>52</v>
      </c>
      <c r="AH14" s="360" t="s">
        <v>53</v>
      </c>
      <c r="AI14" s="360" t="s">
        <v>52</v>
      </c>
      <c r="AJ14" s="360" t="s">
        <v>53</v>
      </c>
      <c r="AK14" s="360" t="s">
        <v>52</v>
      </c>
      <c r="AL14" s="360" t="s">
        <v>53</v>
      </c>
      <c r="AM14" s="360" t="s">
        <v>52</v>
      </c>
      <c r="AN14" s="360" t="s">
        <v>53</v>
      </c>
      <c r="AO14" s="360" t="s">
        <v>52</v>
      </c>
      <c r="AP14" s="360" t="s">
        <v>53</v>
      </c>
      <c r="AQ14" s="360" t="s">
        <v>52</v>
      </c>
      <c r="AR14" s="360" t="s">
        <v>53</v>
      </c>
      <c r="AS14" s="360" t="s">
        <v>52</v>
      </c>
      <c r="AT14" s="360" t="s">
        <v>53</v>
      </c>
      <c r="AU14" s="360" t="s">
        <v>52</v>
      </c>
      <c r="AV14" s="360" t="s">
        <v>53</v>
      </c>
      <c r="AW14" s="360" t="s">
        <v>52</v>
      </c>
      <c r="AX14" s="360" t="s">
        <v>53</v>
      </c>
      <c r="AY14" s="361" t="s">
        <v>52</v>
      </c>
      <c r="AZ14" s="361" t="s">
        <v>53</v>
      </c>
      <c r="BA14" s="361" t="s">
        <v>52</v>
      </c>
      <c r="BB14" s="361" t="s">
        <v>53</v>
      </c>
      <c r="BC14" s="361" t="s">
        <v>52</v>
      </c>
      <c r="BD14" s="361" t="s">
        <v>53</v>
      </c>
      <c r="BE14" s="361" t="s">
        <v>52</v>
      </c>
      <c r="BF14" s="361" t="s">
        <v>53</v>
      </c>
      <c r="BG14" s="361" t="s">
        <v>52</v>
      </c>
      <c r="BH14" s="361" t="s">
        <v>53</v>
      </c>
      <c r="BI14" s="361" t="s">
        <v>52</v>
      </c>
      <c r="BJ14" s="361" t="s">
        <v>53</v>
      </c>
      <c r="BK14" s="361" t="s">
        <v>52</v>
      </c>
      <c r="BL14" s="361" t="s">
        <v>53</v>
      </c>
      <c r="BM14" s="361" t="s">
        <v>52</v>
      </c>
      <c r="BN14" s="361" t="s">
        <v>53</v>
      </c>
      <c r="BO14" s="361" t="s">
        <v>52</v>
      </c>
      <c r="BP14" s="361" t="s">
        <v>53</v>
      </c>
      <c r="BQ14" s="361" t="s">
        <v>52</v>
      </c>
      <c r="BR14" s="361" t="s">
        <v>53</v>
      </c>
      <c r="BS14" s="361" t="s">
        <v>52</v>
      </c>
      <c r="BT14" s="361" t="s">
        <v>53</v>
      </c>
      <c r="BU14" s="361" t="s">
        <v>52</v>
      </c>
      <c r="BV14" s="361" t="s">
        <v>53</v>
      </c>
      <c r="BW14" s="361" t="s">
        <v>52</v>
      </c>
      <c r="BX14" s="361" t="s">
        <v>53</v>
      </c>
      <c r="BY14" s="361" t="s">
        <v>52</v>
      </c>
      <c r="BZ14" s="361" t="s">
        <v>53</v>
      </c>
      <c r="CA14" s="361" t="s">
        <v>52</v>
      </c>
      <c r="CB14" s="361" t="s">
        <v>53</v>
      </c>
      <c r="CC14" s="361" t="s">
        <v>52</v>
      </c>
      <c r="CD14" s="361" t="s">
        <v>53</v>
      </c>
      <c r="CE14" s="361" t="s">
        <v>52</v>
      </c>
      <c r="CF14" s="361" t="s">
        <v>53</v>
      </c>
      <c r="CG14" s="361" t="s">
        <v>52</v>
      </c>
      <c r="CH14" s="361" t="s">
        <v>53</v>
      </c>
      <c r="CI14" s="361" t="s">
        <v>52</v>
      </c>
      <c r="CJ14" s="361" t="s">
        <v>53</v>
      </c>
      <c r="CK14" s="361" t="s">
        <v>52</v>
      </c>
      <c r="CL14" s="361" t="s">
        <v>53</v>
      </c>
      <c r="CM14" s="361" t="s">
        <v>52</v>
      </c>
      <c r="CN14" s="361" t="s">
        <v>53</v>
      </c>
      <c r="CO14" s="361" t="s">
        <v>52</v>
      </c>
      <c r="CP14" s="361" t="s">
        <v>53</v>
      </c>
      <c r="CQ14" s="361" t="s">
        <v>52</v>
      </c>
      <c r="CR14" s="361" t="s">
        <v>53</v>
      </c>
      <c r="CS14" s="361" t="s">
        <v>52</v>
      </c>
      <c r="CT14" s="361" t="s">
        <v>53</v>
      </c>
      <c r="CU14" s="613"/>
      <c r="CV14" s="613"/>
      <c r="CW14" s="308" t="s">
        <v>54</v>
      </c>
      <c r="CX14" s="309" t="s">
        <v>52</v>
      </c>
      <c r="CY14" s="309" t="s">
        <v>53</v>
      </c>
      <c r="CZ14" s="310" t="s">
        <v>55</v>
      </c>
      <c r="DA14" s="311" t="s">
        <v>54</v>
      </c>
      <c r="DB14" s="312" t="s">
        <v>52</v>
      </c>
      <c r="DC14" s="312" t="s">
        <v>53</v>
      </c>
      <c r="DD14" s="313" t="s">
        <v>55</v>
      </c>
      <c r="DE14" s="887"/>
      <c r="DF14" s="304" t="s">
        <v>56</v>
      </c>
      <c r="DG14" s="73" t="s">
        <v>63</v>
      </c>
      <c r="DH14" s="614"/>
      <c r="DI14" s="614"/>
      <c r="DJ14" s="614"/>
      <c r="DK14" s="614"/>
    </row>
    <row r="15" spans="1:118" s="494" customFormat="1" ht="61.5" thickTop="1" thickBot="1" x14ac:dyDescent="0.3">
      <c r="A15" s="43"/>
      <c r="B15" s="370" t="s">
        <v>471</v>
      </c>
      <c r="C15" s="299"/>
      <c r="D15" s="298"/>
      <c r="E15" s="299"/>
      <c r="F15" s="298"/>
      <c r="G15" s="299"/>
      <c r="H15" s="298"/>
      <c r="I15" s="299"/>
      <c r="J15" s="298"/>
      <c r="K15" s="299"/>
      <c r="L15" s="298"/>
      <c r="M15" s="299"/>
      <c r="N15" s="298"/>
      <c r="O15" s="299"/>
      <c r="P15" s="298"/>
      <c r="Q15" s="299"/>
      <c r="R15" s="298"/>
      <c r="S15" s="299"/>
      <c r="T15" s="298"/>
      <c r="U15" s="299"/>
      <c r="V15" s="298"/>
      <c r="W15" s="299"/>
      <c r="X15" s="298"/>
      <c r="Y15" s="299"/>
      <c r="Z15" s="298"/>
      <c r="AA15" s="299"/>
      <c r="AB15" s="298"/>
      <c r="AC15" s="299"/>
      <c r="AD15" s="298"/>
      <c r="AE15" s="299"/>
      <c r="AF15" s="298"/>
      <c r="AG15" s="299"/>
      <c r="AH15" s="298"/>
      <c r="AI15" s="299"/>
      <c r="AJ15" s="298"/>
      <c r="AK15" s="299"/>
      <c r="AL15" s="298"/>
      <c r="AM15" s="299"/>
      <c r="AN15" s="298"/>
      <c r="AO15" s="299"/>
      <c r="AP15" s="298"/>
      <c r="AQ15" s="299"/>
      <c r="AR15" s="298"/>
      <c r="AS15" s="299"/>
      <c r="AT15" s="298"/>
      <c r="AU15" s="299"/>
      <c r="AV15" s="298"/>
      <c r="AW15" s="299"/>
      <c r="AX15" s="298"/>
      <c r="AY15" s="300"/>
      <c r="AZ15" s="298"/>
      <c r="BA15" s="300"/>
      <c r="BB15" s="298"/>
      <c r="BC15" s="300"/>
      <c r="BD15" s="298"/>
      <c r="BE15" s="300"/>
      <c r="BF15" s="298"/>
      <c r="BG15" s="300"/>
      <c r="BH15" s="298"/>
      <c r="BI15" s="300"/>
      <c r="BJ15" s="298"/>
      <c r="BK15" s="300"/>
      <c r="BL15" s="298"/>
      <c r="BM15" s="300"/>
      <c r="BN15" s="298"/>
      <c r="BO15" s="300"/>
      <c r="BP15" s="298"/>
      <c r="BQ15" s="300"/>
      <c r="BR15" s="298"/>
      <c r="BS15" s="300"/>
      <c r="BT15" s="298"/>
      <c r="BU15" s="300"/>
      <c r="BV15" s="298"/>
      <c r="BW15" s="300"/>
      <c r="BX15" s="298"/>
      <c r="BY15" s="300"/>
      <c r="BZ15" s="298"/>
      <c r="CA15" s="300"/>
      <c r="CB15" s="298"/>
      <c r="CC15" s="300"/>
      <c r="CD15" s="298"/>
      <c r="CE15" s="300"/>
      <c r="CF15" s="298"/>
      <c r="CG15" s="300"/>
      <c r="CH15" s="298"/>
      <c r="CI15" s="300"/>
      <c r="CJ15" s="298"/>
      <c r="CK15" s="300"/>
      <c r="CL15" s="298"/>
      <c r="CM15" s="300"/>
      <c r="CN15" s="298"/>
      <c r="CO15" s="300"/>
      <c r="CP15" s="298"/>
      <c r="CQ15" s="300"/>
      <c r="CR15" s="298"/>
      <c r="CS15" s="300"/>
      <c r="CT15" s="298"/>
      <c r="CU15" s="525" t="s">
        <v>616</v>
      </c>
      <c r="CV15" s="525" t="s">
        <v>617</v>
      </c>
      <c r="CW15" s="305">
        <v>1</v>
      </c>
      <c r="CX15" s="305"/>
      <c r="CY15" s="305"/>
      <c r="CZ15" s="305"/>
      <c r="DA15" s="305">
        <v>0</v>
      </c>
      <c r="DB15" s="305"/>
      <c r="DC15" s="305"/>
      <c r="DD15" s="305"/>
      <c r="DE15" s="305">
        <v>1</v>
      </c>
      <c r="DF15" s="304"/>
      <c r="DG15" s="73"/>
      <c r="DH15" s="493"/>
      <c r="DI15" s="493"/>
      <c r="DJ15" s="493"/>
      <c r="DK15" s="493"/>
      <c r="DL15" s="273"/>
      <c r="DM15" s="273"/>
      <c r="DN15" s="273"/>
    </row>
    <row r="16" spans="1:118" s="340" customFormat="1" ht="72.75" customHeight="1" thickTop="1" thickBot="1" x14ac:dyDescent="0.3">
      <c r="A16" s="114"/>
      <c r="B16" s="370" t="s">
        <v>471</v>
      </c>
      <c r="C16" s="299"/>
      <c r="D16" s="298"/>
      <c r="E16" s="299"/>
      <c r="F16" s="298"/>
      <c r="G16" s="299"/>
      <c r="H16" s="298"/>
      <c r="I16" s="299"/>
      <c r="J16" s="298"/>
      <c r="K16" s="299"/>
      <c r="L16" s="298"/>
      <c r="M16" s="299"/>
      <c r="N16" s="298"/>
      <c r="O16" s="299"/>
      <c r="P16" s="298"/>
      <c r="Q16" s="299"/>
      <c r="R16" s="298"/>
      <c r="S16" s="299"/>
      <c r="T16" s="298"/>
      <c r="U16" s="299"/>
      <c r="V16" s="298"/>
      <c r="W16" s="299"/>
      <c r="X16" s="298"/>
      <c r="Y16" s="299"/>
      <c r="Z16" s="298"/>
      <c r="AA16" s="299"/>
      <c r="AB16" s="298"/>
      <c r="AC16" s="299"/>
      <c r="AD16" s="298"/>
      <c r="AE16" s="299"/>
      <c r="AF16" s="298"/>
      <c r="AG16" s="299"/>
      <c r="AH16" s="298"/>
      <c r="AI16" s="299"/>
      <c r="AJ16" s="298"/>
      <c r="AK16" s="299"/>
      <c r="AL16" s="298"/>
      <c r="AM16" s="299"/>
      <c r="AN16" s="298"/>
      <c r="AO16" s="299"/>
      <c r="AP16" s="298"/>
      <c r="AQ16" s="299"/>
      <c r="AR16" s="298"/>
      <c r="AS16" s="299"/>
      <c r="AT16" s="298"/>
      <c r="AU16" s="299"/>
      <c r="AV16" s="298"/>
      <c r="AW16" s="299"/>
      <c r="AX16" s="298"/>
      <c r="AY16" s="300"/>
      <c r="AZ16" s="298"/>
      <c r="BA16" s="300"/>
      <c r="BB16" s="298"/>
      <c r="BC16" s="300"/>
      <c r="BD16" s="298"/>
      <c r="BE16" s="300"/>
      <c r="BF16" s="298"/>
      <c r="BG16" s="300"/>
      <c r="BH16" s="298"/>
      <c r="BI16" s="300"/>
      <c r="BJ16" s="298"/>
      <c r="BK16" s="300"/>
      <c r="BL16" s="298"/>
      <c r="BM16" s="300"/>
      <c r="BN16" s="298"/>
      <c r="BO16" s="300"/>
      <c r="BP16" s="298"/>
      <c r="BQ16" s="300"/>
      <c r="BR16" s="298"/>
      <c r="BS16" s="300"/>
      <c r="BT16" s="298"/>
      <c r="BU16" s="300"/>
      <c r="BV16" s="298"/>
      <c r="BW16" s="300"/>
      <c r="BX16" s="298"/>
      <c r="BY16" s="300"/>
      <c r="BZ16" s="298"/>
      <c r="CA16" s="300"/>
      <c r="CB16" s="298"/>
      <c r="CC16" s="300"/>
      <c r="CD16" s="298"/>
      <c r="CE16" s="300"/>
      <c r="CF16" s="298"/>
      <c r="CG16" s="300"/>
      <c r="CH16" s="298"/>
      <c r="CI16" s="300"/>
      <c r="CJ16" s="298"/>
      <c r="CK16" s="300"/>
      <c r="CL16" s="298"/>
      <c r="CM16" s="300"/>
      <c r="CN16" s="298"/>
      <c r="CO16" s="300"/>
      <c r="CP16" s="298"/>
      <c r="CQ16" s="300"/>
      <c r="CR16" s="298"/>
      <c r="CS16" s="300"/>
      <c r="CT16" s="298"/>
      <c r="CU16" s="525" t="s">
        <v>515</v>
      </c>
      <c r="CV16" s="525" t="s">
        <v>516</v>
      </c>
      <c r="CW16" s="305">
        <v>0</v>
      </c>
      <c r="CX16" s="305"/>
      <c r="CY16" s="305"/>
      <c r="CZ16" s="305"/>
      <c r="DA16" s="305">
        <v>1</v>
      </c>
      <c r="DB16" s="305"/>
      <c r="DC16" s="305"/>
      <c r="DD16" s="305"/>
      <c r="DE16" s="305">
        <v>1</v>
      </c>
      <c r="DF16" s="283"/>
      <c r="DG16" s="121"/>
      <c r="DH16" s="122"/>
      <c r="DI16" s="122"/>
      <c r="DJ16" s="122"/>
      <c r="DK16" s="122"/>
      <c r="DL16" s="274"/>
      <c r="DM16" s="274"/>
      <c r="DN16" s="274"/>
    </row>
    <row r="17" spans="1:115" ht="72.75" customHeight="1" thickTop="1" thickBot="1" x14ac:dyDescent="0.3">
      <c r="A17" s="12"/>
      <c r="B17" s="370" t="s">
        <v>471</v>
      </c>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0"/>
      <c r="AP17" s="290"/>
      <c r="AQ17" s="290"/>
      <c r="AR17" s="290"/>
      <c r="AS17" s="290"/>
      <c r="AT17" s="290"/>
      <c r="AU17" s="290"/>
      <c r="AV17" s="290"/>
      <c r="AW17" s="290"/>
      <c r="AX17" s="290"/>
      <c r="AY17" s="291"/>
      <c r="AZ17" s="291"/>
      <c r="BA17" s="291"/>
      <c r="BB17" s="291"/>
      <c r="BC17" s="291"/>
      <c r="BD17" s="291"/>
      <c r="BE17" s="291"/>
      <c r="BF17" s="291"/>
      <c r="BG17" s="291"/>
      <c r="BH17" s="291"/>
      <c r="BI17" s="291"/>
      <c r="BJ17" s="291"/>
      <c r="BK17" s="291"/>
      <c r="BL17" s="291"/>
      <c r="BM17" s="291"/>
      <c r="BN17" s="291"/>
      <c r="BO17" s="291"/>
      <c r="BP17" s="291"/>
      <c r="BQ17" s="291"/>
      <c r="BR17" s="291"/>
      <c r="BS17" s="291"/>
      <c r="BT17" s="291"/>
      <c r="BU17" s="291"/>
      <c r="BV17" s="291"/>
      <c r="BW17" s="291"/>
      <c r="BX17" s="291"/>
      <c r="BY17" s="291"/>
      <c r="BZ17" s="291"/>
      <c r="CA17" s="291"/>
      <c r="CB17" s="291"/>
      <c r="CC17" s="291"/>
      <c r="CD17" s="291"/>
      <c r="CE17" s="291"/>
      <c r="CF17" s="291"/>
      <c r="CG17" s="291"/>
      <c r="CH17" s="291"/>
      <c r="CI17" s="291"/>
      <c r="CJ17" s="291"/>
      <c r="CK17" s="291"/>
      <c r="CL17" s="291"/>
      <c r="CM17" s="291"/>
      <c r="CN17" s="291"/>
      <c r="CO17" s="291"/>
      <c r="CP17" s="291"/>
      <c r="CQ17" s="291"/>
      <c r="CR17" s="291"/>
      <c r="CS17" s="291"/>
      <c r="CT17" s="291"/>
      <c r="CU17" s="525" t="s">
        <v>517</v>
      </c>
      <c r="CV17" s="526" t="s">
        <v>518</v>
      </c>
      <c r="CW17" s="527">
        <v>1</v>
      </c>
      <c r="CX17" s="289"/>
      <c r="CY17" s="289"/>
      <c r="CZ17" s="289"/>
      <c r="DA17" s="289">
        <v>0</v>
      </c>
      <c r="DB17" s="292"/>
      <c r="DC17" s="292"/>
      <c r="DD17" s="292"/>
      <c r="DE17" s="293">
        <v>1</v>
      </c>
      <c r="DF17" s="281"/>
      <c r="DG17" s="12"/>
      <c r="DH17" s="78"/>
      <c r="DI17" s="78"/>
      <c r="DJ17" s="78"/>
      <c r="DK17" s="78"/>
    </row>
    <row r="18" spans="1:115" ht="125.25" customHeight="1" thickTop="1" thickBot="1" x14ac:dyDescent="0.3">
      <c r="B18" s="370" t="s">
        <v>471</v>
      </c>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c r="CN18" s="294"/>
      <c r="CO18" s="294"/>
      <c r="CP18" s="294"/>
      <c r="CQ18" s="294"/>
      <c r="CR18" s="294"/>
      <c r="CS18" s="294"/>
      <c r="CT18" s="294"/>
      <c r="CU18" s="525" t="s">
        <v>519</v>
      </c>
      <c r="CV18" s="526" t="s">
        <v>520</v>
      </c>
      <c r="CW18" s="294">
        <v>0</v>
      </c>
      <c r="CX18" s="294"/>
      <c r="CY18" s="294"/>
      <c r="CZ18" s="294"/>
      <c r="DA18" s="294">
        <v>1</v>
      </c>
      <c r="DB18" s="294"/>
      <c r="DC18" s="294"/>
      <c r="DD18" s="294"/>
      <c r="DE18" s="295">
        <v>1</v>
      </c>
      <c r="DF18" s="341"/>
    </row>
    <row r="19" spans="1:115" ht="132" customHeight="1" thickTop="1" thickBot="1" x14ac:dyDescent="0.3">
      <c r="B19" s="370" t="s">
        <v>471</v>
      </c>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c r="CN19" s="294"/>
      <c r="CO19" s="294"/>
      <c r="CP19" s="294"/>
      <c r="CQ19" s="294"/>
      <c r="CR19" s="294"/>
      <c r="CS19" s="294"/>
      <c r="CT19" s="294"/>
      <c r="CU19" s="525" t="s">
        <v>521</v>
      </c>
      <c r="CV19" s="526" t="s">
        <v>522</v>
      </c>
      <c r="CW19" s="294">
        <v>0</v>
      </c>
      <c r="CX19" s="294"/>
      <c r="CY19" s="294"/>
      <c r="CZ19" s="294"/>
      <c r="DA19" s="294">
        <v>1</v>
      </c>
      <c r="DB19" s="294"/>
      <c r="DC19" s="294"/>
      <c r="DD19" s="294"/>
      <c r="DE19" s="295">
        <v>1</v>
      </c>
      <c r="DF19" s="341"/>
    </row>
    <row r="20" spans="1:115" ht="61.5" thickTop="1" thickBot="1" x14ac:dyDescent="0.3">
      <c r="B20" s="370" t="s">
        <v>471</v>
      </c>
      <c r="C20" s="299"/>
      <c r="D20" s="298"/>
      <c r="E20" s="299"/>
      <c r="F20" s="298"/>
      <c r="G20" s="299"/>
      <c r="H20" s="298"/>
      <c r="I20" s="299"/>
      <c r="J20" s="298"/>
      <c r="K20" s="299"/>
      <c r="L20" s="298"/>
      <c r="M20" s="299"/>
      <c r="N20" s="298"/>
      <c r="O20" s="299"/>
      <c r="P20" s="298"/>
      <c r="Q20" s="299"/>
      <c r="R20" s="298"/>
      <c r="S20" s="299"/>
      <c r="T20" s="298"/>
      <c r="U20" s="299"/>
      <c r="V20" s="298"/>
      <c r="W20" s="299"/>
      <c r="X20" s="298"/>
      <c r="Y20" s="299"/>
      <c r="Z20" s="298"/>
      <c r="AA20" s="299"/>
      <c r="AB20" s="298"/>
      <c r="AC20" s="299"/>
      <c r="AD20" s="298"/>
      <c r="AE20" s="299"/>
      <c r="AF20" s="298"/>
      <c r="AG20" s="299"/>
      <c r="AH20" s="298"/>
      <c r="AI20" s="299"/>
      <c r="AJ20" s="298"/>
      <c r="AK20" s="299"/>
      <c r="AL20" s="298"/>
      <c r="AM20" s="299"/>
      <c r="AN20" s="298"/>
      <c r="AO20" s="299"/>
      <c r="AP20" s="298"/>
      <c r="AQ20" s="299"/>
      <c r="AR20" s="298"/>
      <c r="AS20" s="299"/>
      <c r="AT20" s="298"/>
      <c r="AU20" s="299"/>
      <c r="AV20" s="298"/>
      <c r="AW20" s="299"/>
      <c r="AX20" s="298"/>
      <c r="AY20" s="300"/>
      <c r="AZ20" s="298"/>
      <c r="BA20" s="300"/>
      <c r="BB20" s="298"/>
      <c r="BC20" s="300"/>
      <c r="BD20" s="298"/>
      <c r="BE20" s="300"/>
      <c r="BF20" s="298"/>
      <c r="BG20" s="300"/>
      <c r="BH20" s="298"/>
      <c r="BI20" s="300"/>
      <c r="BJ20" s="298"/>
      <c r="BK20" s="300"/>
      <c r="BL20" s="298"/>
      <c r="BM20" s="300"/>
      <c r="BN20" s="298"/>
      <c r="BO20" s="300"/>
      <c r="BP20" s="298"/>
      <c r="BQ20" s="300"/>
      <c r="BR20" s="298"/>
      <c r="BS20" s="300"/>
      <c r="BT20" s="298"/>
      <c r="BU20" s="300"/>
      <c r="BV20" s="298"/>
      <c r="BW20" s="300"/>
      <c r="BX20" s="298"/>
      <c r="BY20" s="300"/>
      <c r="BZ20" s="298"/>
      <c r="CA20" s="300"/>
      <c r="CB20" s="298"/>
      <c r="CC20" s="300"/>
      <c r="CD20" s="298"/>
      <c r="CE20" s="300"/>
      <c r="CF20" s="298"/>
      <c r="CG20" s="300"/>
      <c r="CH20" s="298"/>
      <c r="CI20" s="300"/>
      <c r="CJ20" s="298"/>
      <c r="CK20" s="300"/>
      <c r="CL20" s="298"/>
      <c r="CM20" s="300"/>
      <c r="CN20" s="298"/>
      <c r="CO20" s="300"/>
      <c r="CP20" s="298"/>
      <c r="CQ20" s="300"/>
      <c r="CR20" s="298"/>
      <c r="CS20" s="300"/>
      <c r="CT20" s="298"/>
      <c r="CU20" s="525" t="s">
        <v>618</v>
      </c>
      <c r="CV20" s="525" t="s">
        <v>619</v>
      </c>
      <c r="CW20" s="305">
        <v>0</v>
      </c>
      <c r="CX20" s="305"/>
      <c r="CY20" s="305"/>
      <c r="CZ20" s="305"/>
      <c r="DA20" s="305">
        <v>1</v>
      </c>
      <c r="DB20" s="305"/>
      <c r="DC20" s="305"/>
      <c r="DD20" s="305"/>
      <c r="DE20" s="305">
        <v>1</v>
      </c>
    </row>
    <row r="21" spans="1:115" ht="15" customHeight="1" thickTop="1" x14ac:dyDescent="0.25">
      <c r="B21" s="303"/>
    </row>
    <row r="22" spans="1:115" ht="15" customHeight="1" x14ac:dyDescent="0.25">
      <c r="B22" s="303"/>
    </row>
    <row r="23" spans="1:115" ht="15" customHeight="1" x14ac:dyDescent="0.25">
      <c r="B23" s="303"/>
    </row>
  </sheetData>
  <protectedRanges>
    <protectedRange sqref="CU15:CV20" name="Planeacion_1"/>
  </protectedRanges>
  <mergeCells count="74">
    <mergeCell ref="B8:DE8"/>
    <mergeCell ref="B10:B14"/>
    <mergeCell ref="C10:CV10"/>
    <mergeCell ref="CW10:DE10"/>
    <mergeCell ref="DA11:DD13"/>
    <mergeCell ref="DE11:DE14"/>
    <mergeCell ref="C12:R12"/>
    <mergeCell ref="S12:AH12"/>
    <mergeCell ref="AA13:AB13"/>
    <mergeCell ref="AC13:AD13"/>
    <mergeCell ref="AE13:AF13"/>
    <mergeCell ref="AG13:AH13"/>
    <mergeCell ref="AI13:AJ13"/>
    <mergeCell ref="AO13:AP13"/>
    <mergeCell ref="AQ13:AR13"/>
    <mergeCell ref="AM13:AN13"/>
    <mergeCell ref="B2:CV4"/>
    <mergeCell ref="CW2:DE2"/>
    <mergeCell ref="CW3:DE3"/>
    <mergeCell ref="CW4:DE4"/>
    <mergeCell ref="AK13:AL13"/>
    <mergeCell ref="O13:P13"/>
    <mergeCell ref="Q13:R13"/>
    <mergeCell ref="S13:T13"/>
    <mergeCell ref="U13:V13"/>
    <mergeCell ref="W13:X13"/>
    <mergeCell ref="Y13:Z13"/>
    <mergeCell ref="BW13:BX13"/>
    <mergeCell ref="BY13:BZ13"/>
    <mergeCell ref="CA13:CB13"/>
    <mergeCell ref="CC13:CD13"/>
    <mergeCell ref="CU9:DE9"/>
    <mergeCell ref="DJ10:DJ14"/>
    <mergeCell ref="DF10:DG13"/>
    <mergeCell ref="DH10:DH14"/>
    <mergeCell ref="DI10:DI14"/>
    <mergeCell ref="CE12:CT12"/>
    <mergeCell ref="CO13:CP13"/>
    <mergeCell ref="CQ13:CR13"/>
    <mergeCell ref="CS13:CT13"/>
    <mergeCell ref="CE13:CF13"/>
    <mergeCell ref="CG13:CH13"/>
    <mergeCell ref="CI13:CJ13"/>
    <mergeCell ref="CK13:CL13"/>
    <mergeCell ref="CM13:CN13"/>
    <mergeCell ref="DK10:DK14"/>
    <mergeCell ref="C11:CT11"/>
    <mergeCell ref="CU11:CU14"/>
    <mergeCell ref="CV11:CV14"/>
    <mergeCell ref="CW11:CZ13"/>
    <mergeCell ref="C13:D13"/>
    <mergeCell ref="E13:F13"/>
    <mergeCell ref="G13:H13"/>
    <mergeCell ref="I13:J13"/>
    <mergeCell ref="K13:L13"/>
    <mergeCell ref="M13:N13"/>
    <mergeCell ref="AI12:AX12"/>
    <mergeCell ref="AY12:BN12"/>
    <mergeCell ref="BO12:CD12"/>
    <mergeCell ref="AY13:AZ13"/>
    <mergeCell ref="BA13:BB13"/>
    <mergeCell ref="BO13:BP13"/>
    <mergeCell ref="BQ13:BR13"/>
    <mergeCell ref="BS13:BT13"/>
    <mergeCell ref="BU13:BV13"/>
    <mergeCell ref="BC13:BD13"/>
    <mergeCell ref="BE13:BF13"/>
    <mergeCell ref="BG13:BH13"/>
    <mergeCell ref="BI13:BJ13"/>
    <mergeCell ref="AU13:AV13"/>
    <mergeCell ref="AW13:AX13"/>
    <mergeCell ref="BK13:BL13"/>
    <mergeCell ref="BM13:BN13"/>
    <mergeCell ref="AS13:AT13"/>
  </mergeCells>
  <conditionalFormatting sqref="CU16:CV19">
    <cfRule type="expression" dxfId="3" priority="176">
      <formula>#REF!&gt;80</formula>
    </cfRule>
  </conditionalFormatting>
  <conditionalFormatting sqref="CU15:CV15">
    <cfRule type="expression" dxfId="2" priority="2">
      <formula>#REF!&gt;80</formula>
    </cfRule>
  </conditionalFormatting>
  <conditionalFormatting sqref="CU20:CV20">
    <cfRule type="expression" dxfId="1" priority="1">
      <formula>#REF!&gt;80</formula>
    </cfRule>
  </conditionalFormatting>
  <pageMargins left="0.70866141732283472" right="0.70866141732283472" top="0.74803149606299213" bottom="0.74803149606299213" header="0" footer="0"/>
  <pageSetup paperSize="14" scale="7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DN24"/>
  <sheetViews>
    <sheetView view="pageBreakPreview" zoomScale="70" zoomScaleNormal="100" zoomScaleSheetLayoutView="70" workbookViewId="0">
      <pane ySplit="14" topLeftCell="A15" activePane="bottomLeft" state="frozen"/>
      <selection pane="bottomLeft" activeCell="CZ17" sqref="CZ17"/>
    </sheetView>
  </sheetViews>
  <sheetFormatPr baseColWidth="10" defaultColWidth="11.25" defaultRowHeight="15" customHeight="1" x14ac:dyDescent="0.25"/>
  <cols>
    <col min="1" max="1" width="2.375" style="275" customWidth="1"/>
    <col min="2" max="2" width="22.5" style="275" customWidth="1"/>
    <col min="3" max="98" width="1.5" style="275" hidden="1" customWidth="1"/>
    <col min="99" max="99" width="29.875" style="275" customWidth="1"/>
    <col min="100" max="100" width="22.25" style="275" customWidth="1"/>
    <col min="101" max="109" width="7.375" style="275" customWidth="1"/>
    <col min="110" max="110" width="13" style="275" hidden="1" customWidth="1"/>
    <col min="111" max="111" width="9.5" style="275" hidden="1" customWidth="1"/>
    <col min="112" max="115" width="6.875" style="275" hidden="1" customWidth="1"/>
    <col min="116" max="118" width="11.25" style="273"/>
    <col min="119" max="16384" width="11.25" style="275"/>
  </cols>
  <sheetData>
    <row r="1" spans="1:115" ht="12.75" customHeight="1" x14ac:dyDescent="0.25">
      <c r="A1" s="1"/>
      <c r="B1" s="1"/>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7"/>
      <c r="CX1" s="1"/>
      <c r="CY1" s="1"/>
      <c r="CZ1" s="1"/>
      <c r="DA1" s="1"/>
      <c r="DB1" s="7"/>
      <c r="DC1" s="7"/>
      <c r="DD1" s="7"/>
      <c r="DE1" s="1"/>
      <c r="DF1" s="1"/>
      <c r="DG1" s="1"/>
      <c r="DH1" s="8"/>
      <c r="DI1" s="8"/>
      <c r="DJ1" s="8"/>
      <c r="DK1" s="8"/>
    </row>
    <row r="2" spans="1:115" ht="19.5" hidden="1" customHeight="1" x14ac:dyDescent="0.25">
      <c r="A2" s="1"/>
      <c r="B2" s="877"/>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596"/>
      <c r="CW2" s="601"/>
      <c r="CX2" s="602"/>
      <c r="CY2" s="602"/>
      <c r="CZ2" s="602"/>
      <c r="DA2" s="602"/>
      <c r="DB2" s="602"/>
      <c r="DC2" s="602"/>
      <c r="DD2" s="602"/>
      <c r="DE2" s="603"/>
      <c r="DF2" s="1"/>
      <c r="DG2" s="1"/>
      <c r="DH2" s="8"/>
      <c r="DI2" s="8"/>
      <c r="DJ2" s="8"/>
      <c r="DK2" s="8"/>
    </row>
    <row r="3" spans="1:115" ht="19.5" hidden="1" customHeight="1" x14ac:dyDescent="0.25">
      <c r="A3" s="1"/>
      <c r="B3" s="756"/>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598"/>
      <c r="CW3" s="601"/>
      <c r="CX3" s="602"/>
      <c r="CY3" s="602"/>
      <c r="CZ3" s="602"/>
      <c r="DA3" s="602"/>
      <c r="DB3" s="602"/>
      <c r="DC3" s="602"/>
      <c r="DD3" s="602"/>
      <c r="DE3" s="603"/>
      <c r="DF3" s="1"/>
      <c r="DG3" s="1"/>
      <c r="DH3" s="8"/>
      <c r="DI3" s="8"/>
      <c r="DJ3" s="8"/>
      <c r="DK3" s="8"/>
    </row>
    <row r="4" spans="1:115" ht="21" hidden="1" customHeight="1" x14ac:dyDescent="0.25">
      <c r="A4" s="1"/>
      <c r="B4" s="839"/>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839"/>
      <c r="CV4" s="600"/>
      <c r="CW4" s="601"/>
      <c r="CX4" s="602"/>
      <c r="CY4" s="602"/>
      <c r="CZ4" s="602"/>
      <c r="DA4" s="602"/>
      <c r="DB4" s="602"/>
      <c r="DC4" s="602"/>
      <c r="DD4" s="602"/>
      <c r="DE4" s="603"/>
      <c r="DF4" s="1"/>
      <c r="DG4" s="1"/>
      <c r="DH4" s="8"/>
      <c r="DI4" s="8"/>
      <c r="DJ4" s="8"/>
      <c r="DK4" s="8"/>
    </row>
    <row r="5" spans="1:115" ht="6.75" hidden="1" customHeight="1" x14ac:dyDescent="0.25">
      <c r="A5" s="1"/>
      <c r="B5" s="1"/>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7"/>
      <c r="CX5" s="1"/>
      <c r="CY5" s="1"/>
      <c r="CZ5" s="1"/>
      <c r="DA5" s="1"/>
      <c r="DB5" s="7"/>
      <c r="DC5" s="7"/>
      <c r="DD5" s="7"/>
      <c r="DE5" s="1"/>
      <c r="DF5" s="1"/>
      <c r="DG5" s="1"/>
      <c r="DH5" s="8"/>
      <c r="DI5" s="8"/>
      <c r="DJ5" s="8"/>
      <c r="DK5" s="8"/>
    </row>
    <row r="6" spans="1:115" ht="18" hidden="1" customHeight="1" x14ac:dyDescent="0.25">
      <c r="A6" s="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24"/>
      <c r="CX6" s="4"/>
      <c r="CY6" s="4"/>
      <c r="CZ6" s="4"/>
      <c r="DA6" s="4"/>
      <c r="DB6" s="24"/>
      <c r="DC6" s="24"/>
      <c r="DD6" s="24"/>
      <c r="DE6" s="25"/>
      <c r="DF6" s="1"/>
      <c r="DG6" s="1"/>
      <c r="DH6" s="8"/>
      <c r="DI6" s="8"/>
      <c r="DJ6" s="8"/>
      <c r="DK6" s="8"/>
    </row>
    <row r="7" spans="1:115" ht="6.75" hidden="1" customHeight="1" x14ac:dyDescent="0.25">
      <c r="A7" s="1"/>
      <c r="B7" s="26"/>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9"/>
      <c r="CX7" s="26"/>
      <c r="CY7" s="26"/>
      <c r="CZ7" s="26"/>
      <c r="DA7" s="26"/>
      <c r="DB7" s="29"/>
      <c r="DC7" s="29"/>
      <c r="DD7" s="29"/>
      <c r="DE7" s="26"/>
      <c r="DF7" s="1"/>
      <c r="DG7" s="1"/>
      <c r="DH7" s="8"/>
      <c r="DI7" s="8"/>
      <c r="DJ7" s="8"/>
      <c r="DK7" s="8"/>
    </row>
    <row r="8" spans="1:115" ht="27" hidden="1" customHeight="1" x14ac:dyDescent="0.25">
      <c r="A8" s="1"/>
      <c r="B8" s="882"/>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2"/>
      <c r="AV8" s="602"/>
      <c r="AW8" s="602"/>
      <c r="AX8" s="602"/>
      <c r="AY8" s="602"/>
      <c r="AZ8" s="602"/>
      <c r="BA8" s="602"/>
      <c r="BB8" s="602"/>
      <c r="BC8" s="602"/>
      <c r="BD8" s="602"/>
      <c r="BE8" s="602"/>
      <c r="BF8" s="602"/>
      <c r="BG8" s="602"/>
      <c r="BH8" s="602"/>
      <c r="BI8" s="602"/>
      <c r="BJ8" s="602"/>
      <c r="BK8" s="602"/>
      <c r="BL8" s="602"/>
      <c r="BM8" s="602"/>
      <c r="BN8" s="602"/>
      <c r="BO8" s="602"/>
      <c r="BP8" s="602"/>
      <c r="BQ8" s="602"/>
      <c r="BR8" s="602"/>
      <c r="BS8" s="602"/>
      <c r="BT8" s="602"/>
      <c r="BU8" s="602"/>
      <c r="BV8" s="602"/>
      <c r="BW8" s="602"/>
      <c r="BX8" s="602"/>
      <c r="BY8" s="602"/>
      <c r="BZ8" s="602"/>
      <c r="CA8" s="602"/>
      <c r="CB8" s="602"/>
      <c r="CC8" s="602"/>
      <c r="CD8" s="602"/>
      <c r="CE8" s="602"/>
      <c r="CF8" s="602"/>
      <c r="CG8" s="602"/>
      <c r="CH8" s="602"/>
      <c r="CI8" s="602"/>
      <c r="CJ8" s="602"/>
      <c r="CK8" s="602"/>
      <c r="CL8" s="602"/>
      <c r="CM8" s="602"/>
      <c r="CN8" s="602"/>
      <c r="CO8" s="602"/>
      <c r="CP8" s="602"/>
      <c r="CQ8" s="602"/>
      <c r="CR8" s="602"/>
      <c r="CS8" s="602"/>
      <c r="CT8" s="602"/>
      <c r="CU8" s="602"/>
      <c r="CV8" s="602"/>
      <c r="CW8" s="602"/>
      <c r="CX8" s="602"/>
      <c r="CY8" s="602"/>
      <c r="CZ8" s="602"/>
      <c r="DA8" s="602"/>
      <c r="DB8" s="602"/>
      <c r="DC8" s="602"/>
      <c r="DD8" s="602"/>
      <c r="DE8" s="603"/>
      <c r="DF8" s="34"/>
      <c r="DG8" s="34"/>
      <c r="DH8" s="35"/>
      <c r="DI8" s="35"/>
      <c r="DJ8" s="35"/>
      <c r="DK8" s="35"/>
    </row>
    <row r="9" spans="1:115" ht="47.25" customHeight="1" thickBot="1" x14ac:dyDescent="0.3">
      <c r="A9" s="1"/>
      <c r="B9" s="39"/>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881" t="s">
        <v>648</v>
      </c>
      <c r="CV9" s="917"/>
      <c r="CW9" s="917"/>
      <c r="CX9" s="917"/>
      <c r="CY9" s="917"/>
      <c r="CZ9" s="917"/>
      <c r="DA9" s="917"/>
      <c r="DB9" s="917"/>
      <c r="DC9" s="917"/>
      <c r="DD9" s="917"/>
      <c r="DE9" s="917"/>
      <c r="DF9" s="47"/>
      <c r="DG9" s="47"/>
      <c r="DH9" s="38" t="s">
        <v>11</v>
      </c>
      <c r="DI9" s="38" t="s">
        <v>12</v>
      </c>
      <c r="DJ9" s="38" t="s">
        <v>13</v>
      </c>
      <c r="DK9" s="38" t="s">
        <v>14</v>
      </c>
    </row>
    <row r="10" spans="1:115" ht="15.75" customHeight="1" x14ac:dyDescent="0.25">
      <c r="A10" s="43"/>
      <c r="B10" s="847" t="s">
        <v>18</v>
      </c>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c r="AN10" s="848"/>
      <c r="AO10" s="848"/>
      <c r="AP10" s="848"/>
      <c r="AQ10" s="848"/>
      <c r="AR10" s="848"/>
      <c r="AS10" s="848"/>
      <c r="AT10" s="848"/>
      <c r="AU10" s="848"/>
      <c r="AV10" s="848"/>
      <c r="AW10" s="848"/>
      <c r="AX10" s="848"/>
      <c r="AY10" s="848"/>
      <c r="AZ10" s="848"/>
      <c r="BA10" s="848"/>
      <c r="BB10" s="848"/>
      <c r="BC10" s="848"/>
      <c r="BD10" s="848"/>
      <c r="BE10" s="848"/>
      <c r="BF10" s="848"/>
      <c r="BG10" s="848"/>
      <c r="BH10" s="848"/>
      <c r="BI10" s="848"/>
      <c r="BJ10" s="848"/>
      <c r="BK10" s="848"/>
      <c r="BL10" s="848"/>
      <c r="BM10" s="848"/>
      <c r="BN10" s="848"/>
      <c r="BO10" s="848"/>
      <c r="BP10" s="848"/>
      <c r="BQ10" s="848"/>
      <c r="BR10" s="848"/>
      <c r="BS10" s="848"/>
      <c r="BT10" s="848"/>
      <c r="BU10" s="848"/>
      <c r="BV10" s="848"/>
      <c r="BW10" s="848"/>
      <c r="BX10" s="848"/>
      <c r="BY10" s="848"/>
      <c r="BZ10" s="848"/>
      <c r="CA10" s="848"/>
      <c r="CB10" s="848"/>
      <c r="CC10" s="848"/>
      <c r="CD10" s="848"/>
      <c r="CE10" s="848"/>
      <c r="CF10" s="848"/>
      <c r="CG10" s="848"/>
      <c r="CH10" s="848"/>
      <c r="CI10" s="848"/>
      <c r="CJ10" s="848"/>
      <c r="CK10" s="848"/>
      <c r="CL10" s="848"/>
      <c r="CM10" s="848"/>
      <c r="CN10" s="848"/>
      <c r="CO10" s="848"/>
      <c r="CP10" s="848"/>
      <c r="CQ10" s="848"/>
      <c r="CR10" s="848"/>
      <c r="CS10" s="848"/>
      <c r="CT10" s="848"/>
      <c r="CU10" s="848"/>
      <c r="CV10" s="849"/>
      <c r="CW10" s="850" t="s">
        <v>23</v>
      </c>
      <c r="CX10" s="848"/>
      <c r="CY10" s="848"/>
      <c r="CZ10" s="848"/>
      <c r="DA10" s="848"/>
      <c r="DB10" s="848"/>
      <c r="DC10" s="848"/>
      <c r="DD10" s="848"/>
      <c r="DE10" s="883"/>
      <c r="DF10" s="838" t="s">
        <v>24</v>
      </c>
      <c r="DG10" s="596"/>
      <c r="DH10" s="640" t="s">
        <v>25</v>
      </c>
      <c r="DI10" s="640" t="s">
        <v>25</v>
      </c>
      <c r="DJ10" s="640" t="s">
        <v>25</v>
      </c>
      <c r="DK10" s="640" t="s">
        <v>25</v>
      </c>
    </row>
    <row r="11" spans="1:115" ht="12.75" customHeight="1" x14ac:dyDescent="0.25">
      <c r="A11" s="43"/>
      <c r="B11" s="613"/>
      <c r="C11" s="858" t="s">
        <v>27</v>
      </c>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c r="CN11" s="602"/>
      <c r="CO11" s="602"/>
      <c r="CP11" s="602"/>
      <c r="CQ11" s="602"/>
      <c r="CR11" s="602"/>
      <c r="CS11" s="602"/>
      <c r="CT11" s="602"/>
      <c r="CU11" s="878" t="s">
        <v>361</v>
      </c>
      <c r="CV11" s="612" t="s">
        <v>28</v>
      </c>
      <c r="CW11" s="626" t="s">
        <v>29</v>
      </c>
      <c r="CX11" s="609"/>
      <c r="CY11" s="609"/>
      <c r="CZ11" s="596"/>
      <c r="DA11" s="630" t="s">
        <v>30</v>
      </c>
      <c r="DB11" s="631"/>
      <c r="DC11" s="631"/>
      <c r="DD11" s="632"/>
      <c r="DE11" s="853" t="s">
        <v>31</v>
      </c>
      <c r="DF11" s="756"/>
      <c r="DG11" s="598"/>
      <c r="DH11" s="613"/>
      <c r="DI11" s="613"/>
      <c r="DJ11" s="613"/>
      <c r="DK11" s="613"/>
    </row>
    <row r="12" spans="1:115" ht="15.75" customHeight="1" x14ac:dyDescent="0.25">
      <c r="A12" s="43"/>
      <c r="B12" s="613"/>
      <c r="C12" s="855" t="s">
        <v>32</v>
      </c>
      <c r="D12" s="602"/>
      <c r="E12" s="602"/>
      <c r="F12" s="602"/>
      <c r="G12" s="602"/>
      <c r="H12" s="602"/>
      <c r="I12" s="602"/>
      <c r="J12" s="602"/>
      <c r="K12" s="602"/>
      <c r="L12" s="602"/>
      <c r="M12" s="602"/>
      <c r="N12" s="602"/>
      <c r="O12" s="602"/>
      <c r="P12" s="602"/>
      <c r="Q12" s="602"/>
      <c r="R12" s="603"/>
      <c r="S12" s="856" t="s">
        <v>33</v>
      </c>
      <c r="T12" s="602"/>
      <c r="U12" s="602"/>
      <c r="V12" s="602"/>
      <c r="W12" s="602"/>
      <c r="X12" s="602"/>
      <c r="Y12" s="602"/>
      <c r="Z12" s="602"/>
      <c r="AA12" s="602"/>
      <c r="AB12" s="602"/>
      <c r="AC12" s="602"/>
      <c r="AD12" s="602"/>
      <c r="AE12" s="602"/>
      <c r="AF12" s="602"/>
      <c r="AG12" s="602"/>
      <c r="AH12" s="603"/>
      <c r="AI12" s="857" t="s">
        <v>34</v>
      </c>
      <c r="AJ12" s="602"/>
      <c r="AK12" s="602"/>
      <c r="AL12" s="602"/>
      <c r="AM12" s="602"/>
      <c r="AN12" s="602"/>
      <c r="AO12" s="602"/>
      <c r="AP12" s="602"/>
      <c r="AQ12" s="602"/>
      <c r="AR12" s="602"/>
      <c r="AS12" s="602"/>
      <c r="AT12" s="602"/>
      <c r="AU12" s="602"/>
      <c r="AV12" s="602"/>
      <c r="AW12" s="602"/>
      <c r="AX12" s="603"/>
      <c r="AY12" s="841" t="s">
        <v>35</v>
      </c>
      <c r="AZ12" s="602"/>
      <c r="BA12" s="602"/>
      <c r="BB12" s="602"/>
      <c r="BC12" s="602"/>
      <c r="BD12" s="602"/>
      <c r="BE12" s="602"/>
      <c r="BF12" s="602"/>
      <c r="BG12" s="602"/>
      <c r="BH12" s="602"/>
      <c r="BI12" s="602"/>
      <c r="BJ12" s="602"/>
      <c r="BK12" s="602"/>
      <c r="BL12" s="602"/>
      <c r="BM12" s="602"/>
      <c r="BN12" s="603"/>
      <c r="BO12" s="842" t="s">
        <v>36</v>
      </c>
      <c r="BP12" s="602"/>
      <c r="BQ12" s="602"/>
      <c r="BR12" s="602"/>
      <c r="BS12" s="602"/>
      <c r="BT12" s="602"/>
      <c r="BU12" s="602"/>
      <c r="BV12" s="602"/>
      <c r="BW12" s="602"/>
      <c r="BX12" s="602"/>
      <c r="BY12" s="602"/>
      <c r="BZ12" s="602"/>
      <c r="CA12" s="602"/>
      <c r="CB12" s="602"/>
      <c r="CC12" s="602"/>
      <c r="CD12" s="603"/>
      <c r="CE12" s="843" t="s">
        <v>37</v>
      </c>
      <c r="CF12" s="602"/>
      <c r="CG12" s="602"/>
      <c r="CH12" s="602"/>
      <c r="CI12" s="602"/>
      <c r="CJ12" s="602"/>
      <c r="CK12" s="602"/>
      <c r="CL12" s="602"/>
      <c r="CM12" s="602"/>
      <c r="CN12" s="602"/>
      <c r="CO12" s="602"/>
      <c r="CP12" s="602"/>
      <c r="CQ12" s="602"/>
      <c r="CR12" s="602"/>
      <c r="CS12" s="602"/>
      <c r="CT12" s="603"/>
      <c r="CU12" s="613"/>
      <c r="CV12" s="613"/>
      <c r="CW12" s="597"/>
      <c r="CX12" s="879"/>
      <c r="CY12" s="879"/>
      <c r="CZ12" s="598"/>
      <c r="DA12" s="633"/>
      <c r="DB12" s="879"/>
      <c r="DC12" s="879"/>
      <c r="DD12" s="634"/>
      <c r="DE12" s="886"/>
      <c r="DF12" s="756"/>
      <c r="DG12" s="598"/>
      <c r="DH12" s="613"/>
      <c r="DI12" s="613"/>
      <c r="DJ12" s="613"/>
      <c r="DK12" s="613"/>
    </row>
    <row r="13" spans="1:115" ht="9" customHeight="1" x14ac:dyDescent="0.25">
      <c r="A13" s="43"/>
      <c r="B13" s="613"/>
      <c r="C13" s="840" t="s">
        <v>44</v>
      </c>
      <c r="D13" s="603"/>
      <c r="E13" s="840" t="s">
        <v>45</v>
      </c>
      <c r="F13" s="603"/>
      <c r="G13" s="840" t="s">
        <v>46</v>
      </c>
      <c r="H13" s="603"/>
      <c r="I13" s="840" t="s">
        <v>47</v>
      </c>
      <c r="J13" s="603"/>
      <c r="K13" s="840" t="s">
        <v>48</v>
      </c>
      <c r="L13" s="603"/>
      <c r="M13" s="840" t="s">
        <v>49</v>
      </c>
      <c r="N13" s="603"/>
      <c r="O13" s="840" t="s">
        <v>50</v>
      </c>
      <c r="P13" s="603"/>
      <c r="Q13" s="840" t="s">
        <v>51</v>
      </c>
      <c r="R13" s="603"/>
      <c r="S13" s="844" t="s">
        <v>44</v>
      </c>
      <c r="T13" s="603"/>
      <c r="U13" s="844" t="s">
        <v>45</v>
      </c>
      <c r="V13" s="603"/>
      <c r="W13" s="844" t="s">
        <v>46</v>
      </c>
      <c r="X13" s="603"/>
      <c r="Y13" s="844" t="s">
        <v>47</v>
      </c>
      <c r="Z13" s="603"/>
      <c r="AA13" s="844" t="s">
        <v>48</v>
      </c>
      <c r="AB13" s="603"/>
      <c r="AC13" s="844" t="s">
        <v>49</v>
      </c>
      <c r="AD13" s="603"/>
      <c r="AE13" s="844" t="s">
        <v>50</v>
      </c>
      <c r="AF13" s="603"/>
      <c r="AG13" s="844" t="s">
        <v>51</v>
      </c>
      <c r="AH13" s="603"/>
      <c r="AI13" s="837" t="s">
        <v>44</v>
      </c>
      <c r="AJ13" s="603"/>
      <c r="AK13" s="837" t="s">
        <v>45</v>
      </c>
      <c r="AL13" s="603"/>
      <c r="AM13" s="837" t="s">
        <v>46</v>
      </c>
      <c r="AN13" s="603"/>
      <c r="AO13" s="837" t="s">
        <v>47</v>
      </c>
      <c r="AP13" s="603"/>
      <c r="AQ13" s="837" t="s">
        <v>48</v>
      </c>
      <c r="AR13" s="603"/>
      <c r="AS13" s="837" t="s">
        <v>49</v>
      </c>
      <c r="AT13" s="603"/>
      <c r="AU13" s="837" t="s">
        <v>50</v>
      </c>
      <c r="AV13" s="603"/>
      <c r="AW13" s="837" t="s">
        <v>51</v>
      </c>
      <c r="AX13" s="603"/>
      <c r="AY13" s="836" t="s">
        <v>44</v>
      </c>
      <c r="AZ13" s="603"/>
      <c r="BA13" s="836" t="s">
        <v>45</v>
      </c>
      <c r="BB13" s="603"/>
      <c r="BC13" s="836" t="s">
        <v>46</v>
      </c>
      <c r="BD13" s="603"/>
      <c r="BE13" s="836" t="s">
        <v>47</v>
      </c>
      <c r="BF13" s="603"/>
      <c r="BG13" s="836" t="s">
        <v>48</v>
      </c>
      <c r="BH13" s="603"/>
      <c r="BI13" s="836" t="s">
        <v>49</v>
      </c>
      <c r="BJ13" s="603"/>
      <c r="BK13" s="836" t="s">
        <v>50</v>
      </c>
      <c r="BL13" s="603"/>
      <c r="BM13" s="836" t="s">
        <v>51</v>
      </c>
      <c r="BN13" s="603"/>
      <c r="BO13" s="835" t="s">
        <v>44</v>
      </c>
      <c r="BP13" s="603"/>
      <c r="BQ13" s="835" t="s">
        <v>45</v>
      </c>
      <c r="BR13" s="603"/>
      <c r="BS13" s="835" t="s">
        <v>46</v>
      </c>
      <c r="BT13" s="603"/>
      <c r="BU13" s="835" t="s">
        <v>47</v>
      </c>
      <c r="BV13" s="603"/>
      <c r="BW13" s="835" t="s">
        <v>48</v>
      </c>
      <c r="BX13" s="603"/>
      <c r="BY13" s="835" t="s">
        <v>49</v>
      </c>
      <c r="BZ13" s="603"/>
      <c r="CA13" s="835" t="s">
        <v>50</v>
      </c>
      <c r="CB13" s="603"/>
      <c r="CC13" s="835" t="s">
        <v>51</v>
      </c>
      <c r="CD13" s="603"/>
      <c r="CE13" s="834" t="s">
        <v>44</v>
      </c>
      <c r="CF13" s="603"/>
      <c r="CG13" s="834" t="s">
        <v>45</v>
      </c>
      <c r="CH13" s="603"/>
      <c r="CI13" s="834" t="s">
        <v>46</v>
      </c>
      <c r="CJ13" s="603"/>
      <c r="CK13" s="834" t="s">
        <v>47</v>
      </c>
      <c r="CL13" s="603"/>
      <c r="CM13" s="834" t="s">
        <v>48</v>
      </c>
      <c r="CN13" s="603"/>
      <c r="CO13" s="834" t="s">
        <v>49</v>
      </c>
      <c r="CP13" s="603"/>
      <c r="CQ13" s="834" t="s">
        <v>50</v>
      </c>
      <c r="CR13" s="603"/>
      <c r="CS13" s="834" t="s">
        <v>51</v>
      </c>
      <c r="CT13" s="603"/>
      <c r="CU13" s="613"/>
      <c r="CV13" s="613"/>
      <c r="CW13" s="880"/>
      <c r="CX13" s="839"/>
      <c r="CY13" s="839"/>
      <c r="CZ13" s="600"/>
      <c r="DA13" s="884"/>
      <c r="DB13" s="885"/>
      <c r="DC13" s="885"/>
      <c r="DD13" s="637"/>
      <c r="DE13" s="886"/>
      <c r="DF13" s="839"/>
      <c r="DG13" s="600"/>
      <c r="DH13" s="613"/>
      <c r="DI13" s="613"/>
      <c r="DJ13" s="613"/>
      <c r="DK13" s="613"/>
    </row>
    <row r="14" spans="1:115" ht="13.5" customHeight="1" thickBot="1" x14ac:dyDescent="0.3">
      <c r="A14" s="43"/>
      <c r="B14" s="613"/>
      <c r="C14" s="360" t="s">
        <v>52</v>
      </c>
      <c r="D14" s="360" t="s">
        <v>53</v>
      </c>
      <c r="E14" s="360" t="s">
        <v>52</v>
      </c>
      <c r="F14" s="360" t="s">
        <v>53</v>
      </c>
      <c r="G14" s="360" t="s">
        <v>52</v>
      </c>
      <c r="H14" s="360" t="s">
        <v>53</v>
      </c>
      <c r="I14" s="360" t="s">
        <v>52</v>
      </c>
      <c r="J14" s="360" t="s">
        <v>53</v>
      </c>
      <c r="K14" s="360" t="s">
        <v>52</v>
      </c>
      <c r="L14" s="360" t="s">
        <v>53</v>
      </c>
      <c r="M14" s="360" t="s">
        <v>52</v>
      </c>
      <c r="N14" s="360" t="s">
        <v>53</v>
      </c>
      <c r="O14" s="360" t="s">
        <v>52</v>
      </c>
      <c r="P14" s="360" t="s">
        <v>53</v>
      </c>
      <c r="Q14" s="360" t="s">
        <v>52</v>
      </c>
      <c r="R14" s="360" t="s">
        <v>53</v>
      </c>
      <c r="S14" s="360" t="s">
        <v>52</v>
      </c>
      <c r="T14" s="360" t="s">
        <v>53</v>
      </c>
      <c r="U14" s="360" t="s">
        <v>52</v>
      </c>
      <c r="V14" s="360" t="s">
        <v>53</v>
      </c>
      <c r="W14" s="360" t="s">
        <v>52</v>
      </c>
      <c r="X14" s="360" t="s">
        <v>53</v>
      </c>
      <c r="Y14" s="360" t="s">
        <v>52</v>
      </c>
      <c r="Z14" s="360" t="s">
        <v>53</v>
      </c>
      <c r="AA14" s="360" t="s">
        <v>52</v>
      </c>
      <c r="AB14" s="360" t="s">
        <v>53</v>
      </c>
      <c r="AC14" s="360" t="s">
        <v>52</v>
      </c>
      <c r="AD14" s="360" t="s">
        <v>53</v>
      </c>
      <c r="AE14" s="360" t="s">
        <v>52</v>
      </c>
      <c r="AF14" s="360" t="s">
        <v>53</v>
      </c>
      <c r="AG14" s="360" t="s">
        <v>52</v>
      </c>
      <c r="AH14" s="360" t="s">
        <v>53</v>
      </c>
      <c r="AI14" s="360" t="s">
        <v>52</v>
      </c>
      <c r="AJ14" s="360" t="s">
        <v>53</v>
      </c>
      <c r="AK14" s="360" t="s">
        <v>52</v>
      </c>
      <c r="AL14" s="360" t="s">
        <v>53</v>
      </c>
      <c r="AM14" s="360" t="s">
        <v>52</v>
      </c>
      <c r="AN14" s="360" t="s">
        <v>53</v>
      </c>
      <c r="AO14" s="360" t="s">
        <v>52</v>
      </c>
      <c r="AP14" s="360" t="s">
        <v>53</v>
      </c>
      <c r="AQ14" s="360" t="s">
        <v>52</v>
      </c>
      <c r="AR14" s="360" t="s">
        <v>53</v>
      </c>
      <c r="AS14" s="360" t="s">
        <v>52</v>
      </c>
      <c r="AT14" s="360" t="s">
        <v>53</v>
      </c>
      <c r="AU14" s="360" t="s">
        <v>52</v>
      </c>
      <c r="AV14" s="360" t="s">
        <v>53</v>
      </c>
      <c r="AW14" s="360" t="s">
        <v>52</v>
      </c>
      <c r="AX14" s="360" t="s">
        <v>53</v>
      </c>
      <c r="AY14" s="361" t="s">
        <v>52</v>
      </c>
      <c r="AZ14" s="361" t="s">
        <v>53</v>
      </c>
      <c r="BA14" s="361" t="s">
        <v>52</v>
      </c>
      <c r="BB14" s="361" t="s">
        <v>53</v>
      </c>
      <c r="BC14" s="361" t="s">
        <v>52</v>
      </c>
      <c r="BD14" s="361" t="s">
        <v>53</v>
      </c>
      <c r="BE14" s="361" t="s">
        <v>52</v>
      </c>
      <c r="BF14" s="361" t="s">
        <v>53</v>
      </c>
      <c r="BG14" s="361" t="s">
        <v>52</v>
      </c>
      <c r="BH14" s="361" t="s">
        <v>53</v>
      </c>
      <c r="BI14" s="361" t="s">
        <v>52</v>
      </c>
      <c r="BJ14" s="361" t="s">
        <v>53</v>
      </c>
      <c r="BK14" s="361" t="s">
        <v>52</v>
      </c>
      <c r="BL14" s="361" t="s">
        <v>53</v>
      </c>
      <c r="BM14" s="361" t="s">
        <v>52</v>
      </c>
      <c r="BN14" s="361" t="s">
        <v>53</v>
      </c>
      <c r="BO14" s="361" t="s">
        <v>52</v>
      </c>
      <c r="BP14" s="361" t="s">
        <v>53</v>
      </c>
      <c r="BQ14" s="361" t="s">
        <v>52</v>
      </c>
      <c r="BR14" s="361" t="s">
        <v>53</v>
      </c>
      <c r="BS14" s="361" t="s">
        <v>52</v>
      </c>
      <c r="BT14" s="361" t="s">
        <v>53</v>
      </c>
      <c r="BU14" s="361" t="s">
        <v>52</v>
      </c>
      <c r="BV14" s="361" t="s">
        <v>53</v>
      </c>
      <c r="BW14" s="361" t="s">
        <v>52</v>
      </c>
      <c r="BX14" s="361" t="s">
        <v>53</v>
      </c>
      <c r="BY14" s="361" t="s">
        <v>52</v>
      </c>
      <c r="BZ14" s="361" t="s">
        <v>53</v>
      </c>
      <c r="CA14" s="361" t="s">
        <v>52</v>
      </c>
      <c r="CB14" s="361" t="s">
        <v>53</v>
      </c>
      <c r="CC14" s="361" t="s">
        <v>52</v>
      </c>
      <c r="CD14" s="361" t="s">
        <v>53</v>
      </c>
      <c r="CE14" s="361" t="s">
        <v>52</v>
      </c>
      <c r="CF14" s="361" t="s">
        <v>53</v>
      </c>
      <c r="CG14" s="361" t="s">
        <v>52</v>
      </c>
      <c r="CH14" s="361" t="s">
        <v>53</v>
      </c>
      <c r="CI14" s="361" t="s">
        <v>52</v>
      </c>
      <c r="CJ14" s="361" t="s">
        <v>53</v>
      </c>
      <c r="CK14" s="361" t="s">
        <v>52</v>
      </c>
      <c r="CL14" s="361" t="s">
        <v>53</v>
      </c>
      <c r="CM14" s="361" t="s">
        <v>52</v>
      </c>
      <c r="CN14" s="361" t="s">
        <v>53</v>
      </c>
      <c r="CO14" s="361" t="s">
        <v>52</v>
      </c>
      <c r="CP14" s="361" t="s">
        <v>53</v>
      </c>
      <c r="CQ14" s="361" t="s">
        <v>52</v>
      </c>
      <c r="CR14" s="361" t="s">
        <v>53</v>
      </c>
      <c r="CS14" s="361" t="s">
        <v>52</v>
      </c>
      <c r="CT14" s="361" t="s">
        <v>53</v>
      </c>
      <c r="CU14" s="613"/>
      <c r="CV14" s="613"/>
      <c r="CW14" s="362" t="s">
        <v>54</v>
      </c>
      <c r="CX14" s="363" t="s">
        <v>52</v>
      </c>
      <c r="CY14" s="363" t="s">
        <v>53</v>
      </c>
      <c r="CZ14" s="364" t="s">
        <v>55</v>
      </c>
      <c r="DA14" s="365" t="s">
        <v>54</v>
      </c>
      <c r="DB14" s="366" t="s">
        <v>52</v>
      </c>
      <c r="DC14" s="366" t="s">
        <v>53</v>
      </c>
      <c r="DD14" s="367" t="s">
        <v>55</v>
      </c>
      <c r="DE14" s="886"/>
      <c r="DF14" s="304" t="s">
        <v>56</v>
      </c>
      <c r="DG14" s="73" t="s">
        <v>63</v>
      </c>
      <c r="DH14" s="614"/>
      <c r="DI14" s="614"/>
      <c r="DJ14" s="614"/>
      <c r="DK14" s="614"/>
    </row>
    <row r="15" spans="1:115" ht="60.75" customHeight="1" thickTop="1" thickBot="1" x14ac:dyDescent="0.3">
      <c r="B15" s="370" t="s">
        <v>471</v>
      </c>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294"/>
      <c r="BM15" s="294"/>
      <c r="BN15" s="294"/>
      <c r="BO15" s="294"/>
      <c r="BP15" s="294"/>
      <c r="BQ15" s="294"/>
      <c r="BR15" s="294"/>
      <c r="BS15" s="294"/>
      <c r="BT15" s="294"/>
      <c r="BU15" s="294"/>
      <c r="BV15" s="294"/>
      <c r="BW15" s="294"/>
      <c r="BX15" s="294"/>
      <c r="BY15" s="294"/>
      <c r="BZ15" s="294"/>
      <c r="CA15" s="294"/>
      <c r="CB15" s="294"/>
      <c r="CC15" s="294"/>
      <c r="CD15" s="294"/>
      <c r="CE15" s="294"/>
      <c r="CF15" s="294"/>
      <c r="CG15" s="294"/>
      <c r="CH15" s="294"/>
      <c r="CI15" s="294"/>
      <c r="CJ15" s="294"/>
      <c r="CK15" s="294"/>
      <c r="CL15" s="294"/>
      <c r="CM15" s="294"/>
      <c r="CN15" s="294"/>
      <c r="CO15" s="294"/>
      <c r="CP15" s="294"/>
      <c r="CQ15" s="294"/>
      <c r="CR15" s="294"/>
      <c r="CS15" s="294"/>
      <c r="CT15" s="294"/>
      <c r="CU15" s="387" t="s">
        <v>523</v>
      </c>
      <c r="CV15" s="387" t="s">
        <v>524</v>
      </c>
      <c r="CW15" s="294">
        <v>0</v>
      </c>
      <c r="CX15" s="294"/>
      <c r="CY15" s="294"/>
      <c r="CZ15" s="294"/>
      <c r="DA15" s="294">
        <v>1</v>
      </c>
      <c r="DB15" s="294"/>
      <c r="DC15" s="294"/>
      <c r="DD15" s="294"/>
      <c r="DE15" s="294">
        <v>1</v>
      </c>
      <c r="DF15" s="277"/>
    </row>
    <row r="16" spans="1:115" ht="61.5" customHeight="1" thickTop="1" thickBot="1" x14ac:dyDescent="0.3">
      <c r="B16" s="370" t="s">
        <v>528</v>
      </c>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c r="BW16" s="294"/>
      <c r="BX16" s="294"/>
      <c r="BY16" s="294"/>
      <c r="BZ16" s="294"/>
      <c r="CA16" s="294"/>
      <c r="CB16" s="294"/>
      <c r="CC16" s="294"/>
      <c r="CD16" s="294"/>
      <c r="CE16" s="294"/>
      <c r="CF16" s="294"/>
      <c r="CG16" s="294"/>
      <c r="CH16" s="294"/>
      <c r="CI16" s="294"/>
      <c r="CJ16" s="294"/>
      <c r="CK16" s="294"/>
      <c r="CL16" s="294"/>
      <c r="CM16" s="294"/>
      <c r="CN16" s="294"/>
      <c r="CO16" s="294"/>
      <c r="CP16" s="294"/>
      <c r="CQ16" s="294"/>
      <c r="CR16" s="294"/>
      <c r="CS16" s="294"/>
      <c r="CT16" s="294"/>
      <c r="CU16" s="387" t="s">
        <v>525</v>
      </c>
      <c r="CV16" s="387" t="s">
        <v>526</v>
      </c>
      <c r="CW16" s="348">
        <v>1</v>
      </c>
      <c r="CX16" s="294"/>
      <c r="CY16" s="294"/>
      <c r="CZ16" s="294"/>
      <c r="DA16" s="348">
        <v>1</v>
      </c>
      <c r="DB16" s="294"/>
      <c r="DC16" s="294"/>
      <c r="DD16" s="294"/>
      <c r="DE16" s="348">
        <v>1</v>
      </c>
      <c r="DF16" s="277"/>
    </row>
    <row r="17" spans="2:109" ht="57.75" customHeight="1" thickTop="1" thickBot="1" x14ac:dyDescent="0.3">
      <c r="B17" s="370" t="s">
        <v>471</v>
      </c>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94"/>
      <c r="BZ17" s="294"/>
      <c r="CA17" s="294"/>
      <c r="CB17" s="294"/>
      <c r="CC17" s="294"/>
      <c r="CD17" s="294"/>
      <c r="CE17" s="294"/>
      <c r="CF17" s="294"/>
      <c r="CG17" s="294"/>
      <c r="CH17" s="294"/>
      <c r="CI17" s="294"/>
      <c r="CJ17" s="294"/>
      <c r="CK17" s="294"/>
      <c r="CL17" s="294"/>
      <c r="CM17" s="294"/>
      <c r="CN17" s="294"/>
      <c r="CO17" s="294"/>
      <c r="CP17" s="294"/>
      <c r="CQ17" s="294"/>
      <c r="CR17" s="294"/>
      <c r="CS17" s="294"/>
      <c r="CT17" s="294"/>
      <c r="CU17" s="388" t="s">
        <v>527</v>
      </c>
      <c r="CV17" s="387" t="s">
        <v>491</v>
      </c>
      <c r="CW17" s="294">
        <v>0</v>
      </c>
      <c r="CX17" s="294"/>
      <c r="CY17" s="294"/>
      <c r="CZ17" s="294"/>
      <c r="DA17" s="294">
        <v>1</v>
      </c>
      <c r="DB17" s="294"/>
      <c r="DC17" s="294"/>
      <c r="DD17" s="294"/>
      <c r="DE17" s="294">
        <v>1</v>
      </c>
    </row>
    <row r="18" spans="2:109" ht="78" customHeight="1" thickTop="1" thickBot="1" x14ac:dyDescent="0.3">
      <c r="B18" s="370" t="s">
        <v>471</v>
      </c>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c r="CN18" s="294"/>
      <c r="CO18" s="294"/>
      <c r="CP18" s="294"/>
      <c r="CQ18" s="294"/>
      <c r="CR18" s="294"/>
      <c r="CS18" s="294"/>
      <c r="CT18" s="294"/>
      <c r="CU18" s="387" t="s">
        <v>529</v>
      </c>
      <c r="CV18" s="387" t="s">
        <v>530</v>
      </c>
      <c r="CW18" s="294">
        <v>1</v>
      </c>
      <c r="CX18" s="294"/>
      <c r="CY18" s="294"/>
      <c r="CZ18" s="294"/>
      <c r="DA18" s="294">
        <v>0</v>
      </c>
      <c r="DB18" s="294"/>
      <c r="DC18" s="294"/>
      <c r="DD18" s="294"/>
      <c r="DE18" s="294">
        <v>1</v>
      </c>
    </row>
    <row r="19" spans="2:109" ht="87" customHeight="1" thickTop="1" thickBot="1" x14ac:dyDescent="0.3">
      <c r="B19" s="370" t="s">
        <v>471</v>
      </c>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c r="CN19" s="294"/>
      <c r="CO19" s="294"/>
      <c r="CP19" s="294"/>
      <c r="CQ19" s="294"/>
      <c r="CR19" s="294"/>
      <c r="CS19" s="294"/>
      <c r="CT19" s="294"/>
      <c r="CU19" s="387" t="s">
        <v>531</v>
      </c>
      <c r="CV19" s="387" t="s">
        <v>532</v>
      </c>
      <c r="CW19" s="359">
        <v>1</v>
      </c>
      <c r="CX19" s="294"/>
      <c r="CY19" s="294"/>
      <c r="CZ19" s="294"/>
      <c r="DA19" s="359">
        <v>0</v>
      </c>
      <c r="DB19" s="294"/>
      <c r="DC19" s="294"/>
      <c r="DD19" s="294"/>
      <c r="DE19" s="359">
        <v>1</v>
      </c>
    </row>
    <row r="20" spans="2:109" ht="99" customHeight="1" thickTop="1" thickBot="1" x14ac:dyDescent="0.3">
      <c r="B20" s="370" t="s">
        <v>471</v>
      </c>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94"/>
      <c r="CB20" s="294"/>
      <c r="CC20" s="294"/>
      <c r="CD20" s="294"/>
      <c r="CE20" s="294"/>
      <c r="CF20" s="294"/>
      <c r="CG20" s="294"/>
      <c r="CH20" s="294"/>
      <c r="CI20" s="294"/>
      <c r="CJ20" s="294"/>
      <c r="CK20" s="294"/>
      <c r="CL20" s="294"/>
      <c r="CM20" s="294"/>
      <c r="CN20" s="294"/>
      <c r="CO20" s="294"/>
      <c r="CP20" s="294"/>
      <c r="CQ20" s="294"/>
      <c r="CR20" s="294"/>
      <c r="CS20" s="294"/>
      <c r="CT20" s="294"/>
      <c r="CU20" s="387" t="s">
        <v>533</v>
      </c>
      <c r="CV20" s="387" t="s">
        <v>534</v>
      </c>
      <c r="CW20" s="359">
        <v>0</v>
      </c>
      <c r="CX20" s="294"/>
      <c r="CY20" s="294"/>
      <c r="CZ20" s="294"/>
      <c r="DA20" s="359">
        <v>1</v>
      </c>
      <c r="DB20" s="294"/>
      <c r="DC20" s="294"/>
      <c r="DD20" s="294"/>
      <c r="DE20" s="359">
        <v>1</v>
      </c>
    </row>
    <row r="21" spans="2:109" ht="76.5" customHeight="1" thickTop="1" thickBot="1" x14ac:dyDescent="0.3">
      <c r="B21" s="370" t="s">
        <v>471</v>
      </c>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4"/>
      <c r="CD21" s="294"/>
      <c r="CE21" s="294"/>
      <c r="CF21" s="294"/>
      <c r="CG21" s="294"/>
      <c r="CH21" s="294"/>
      <c r="CI21" s="294"/>
      <c r="CJ21" s="294"/>
      <c r="CK21" s="294"/>
      <c r="CL21" s="294"/>
      <c r="CM21" s="294"/>
      <c r="CN21" s="294"/>
      <c r="CO21" s="294"/>
      <c r="CP21" s="294"/>
      <c r="CQ21" s="294"/>
      <c r="CR21" s="294"/>
      <c r="CS21" s="294"/>
      <c r="CT21" s="294"/>
      <c r="CU21" s="387" t="s">
        <v>535</v>
      </c>
      <c r="CV21" s="387" t="s">
        <v>534</v>
      </c>
      <c r="CW21" s="359">
        <v>0</v>
      </c>
      <c r="CX21" s="294"/>
      <c r="CY21" s="294"/>
      <c r="CZ21" s="294"/>
      <c r="DA21" s="359">
        <v>1</v>
      </c>
      <c r="DB21" s="294"/>
      <c r="DC21" s="294"/>
      <c r="DD21" s="294"/>
      <c r="DE21" s="359">
        <v>1</v>
      </c>
    </row>
    <row r="22" spans="2:109" ht="61.5" customHeight="1" thickTop="1" thickBot="1" x14ac:dyDescent="0.3">
      <c r="B22" s="370" t="s">
        <v>471</v>
      </c>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c r="CL22" s="294"/>
      <c r="CM22" s="294"/>
      <c r="CN22" s="294"/>
      <c r="CO22" s="294"/>
      <c r="CP22" s="294"/>
      <c r="CQ22" s="294"/>
      <c r="CR22" s="294"/>
      <c r="CS22" s="294"/>
      <c r="CT22" s="294"/>
      <c r="CU22" s="411" t="s">
        <v>536</v>
      </c>
      <c r="CV22" s="387" t="s">
        <v>534</v>
      </c>
      <c r="CW22" s="412">
        <v>0</v>
      </c>
      <c r="CX22" s="410"/>
      <c r="CY22" s="410"/>
      <c r="CZ22" s="410"/>
      <c r="DA22" s="412">
        <v>1</v>
      </c>
      <c r="DB22" s="410"/>
      <c r="DC22" s="410"/>
      <c r="DD22" s="410"/>
      <c r="DE22" s="412">
        <v>1</v>
      </c>
    </row>
    <row r="23" spans="2:109" ht="64.5" customHeight="1" thickTop="1" thickBot="1" x14ac:dyDescent="0.3">
      <c r="B23" s="370" t="s">
        <v>471</v>
      </c>
      <c r="CU23" s="529" t="s">
        <v>595</v>
      </c>
      <c r="CV23" s="472" t="s">
        <v>596</v>
      </c>
      <c r="CW23" s="406"/>
      <c r="CX23" s="406"/>
      <c r="CY23" s="406"/>
      <c r="CZ23" s="406"/>
      <c r="DA23" s="528">
        <v>1</v>
      </c>
      <c r="DB23" s="406"/>
      <c r="DC23" s="406"/>
      <c r="DD23" s="406"/>
      <c r="DE23" s="528">
        <v>1</v>
      </c>
    </row>
    <row r="24" spans="2:109" ht="15" customHeight="1" thickTop="1" x14ac:dyDescent="0.25"/>
  </sheetData>
  <protectedRanges>
    <protectedRange sqref="CU15:CV22" name="Planeacion_1"/>
  </protectedRanges>
  <mergeCells count="74">
    <mergeCell ref="Y13:Z13"/>
    <mergeCell ref="CU9:DE9"/>
    <mergeCell ref="B8:DE8"/>
    <mergeCell ref="B10:B14"/>
    <mergeCell ref="C10:CV10"/>
    <mergeCell ref="CW10:DE10"/>
    <mergeCell ref="DA11:DD13"/>
    <mergeCell ref="DE11:DE14"/>
    <mergeCell ref="C12:R12"/>
    <mergeCell ref="S12:AH12"/>
    <mergeCell ref="Q13:R13"/>
    <mergeCell ref="S13:T13"/>
    <mergeCell ref="U13:V13"/>
    <mergeCell ref="W13:X13"/>
    <mergeCell ref="BO12:CD12"/>
    <mergeCell ref="CE12:CT12"/>
    <mergeCell ref="B2:CV4"/>
    <mergeCell ref="CW2:DE2"/>
    <mergeCell ref="CW3:DE3"/>
    <mergeCell ref="CW4:DE4"/>
    <mergeCell ref="C11:CT11"/>
    <mergeCell ref="CU11:CU14"/>
    <mergeCell ref="CV11:CV14"/>
    <mergeCell ref="CW11:CZ13"/>
    <mergeCell ref="C13:D13"/>
    <mergeCell ref="E13:F13"/>
    <mergeCell ref="G13:H13"/>
    <mergeCell ref="I13:J13"/>
    <mergeCell ref="K13:L13"/>
    <mergeCell ref="M13:N13"/>
    <mergeCell ref="AI12:AX12"/>
    <mergeCell ref="AY12:BN12"/>
    <mergeCell ref="O13:P13"/>
    <mergeCell ref="DF10:DG13"/>
    <mergeCell ref="DH10:DH14"/>
    <mergeCell ref="DI10:DI14"/>
    <mergeCell ref="DJ10:DJ14"/>
    <mergeCell ref="AW13:AX13"/>
    <mergeCell ref="AA13:AB13"/>
    <mergeCell ref="AC13:AD13"/>
    <mergeCell ref="AE13:AF13"/>
    <mergeCell ref="AG13:AH13"/>
    <mergeCell ref="AI13:AJ13"/>
    <mergeCell ref="AK13:AL13"/>
    <mergeCell ref="CS13:CT13"/>
    <mergeCell ref="BI13:BJ13"/>
    <mergeCell ref="CI13:CJ13"/>
    <mergeCell ref="BW13:BX13"/>
    <mergeCell ref="DK10:DK14"/>
    <mergeCell ref="BU13:BV13"/>
    <mergeCell ref="AY13:AZ13"/>
    <mergeCell ref="BA13:BB13"/>
    <mergeCell ref="BC13:BD13"/>
    <mergeCell ref="BE13:BF13"/>
    <mergeCell ref="BG13:BH13"/>
    <mergeCell ref="BK13:BL13"/>
    <mergeCell ref="BM13:BN13"/>
    <mergeCell ref="BO13:BP13"/>
    <mergeCell ref="BQ13:BR13"/>
    <mergeCell ref="BS13:BT13"/>
    <mergeCell ref="CK13:CL13"/>
    <mergeCell ref="CM13:CN13"/>
    <mergeCell ref="CO13:CP13"/>
    <mergeCell ref="CQ13:CR13"/>
    <mergeCell ref="BY13:BZ13"/>
    <mergeCell ref="CA13:CB13"/>
    <mergeCell ref="CC13:CD13"/>
    <mergeCell ref="CE13:CF13"/>
    <mergeCell ref="CG13:CH13"/>
    <mergeCell ref="AM13:AN13"/>
    <mergeCell ref="AO13:AP13"/>
    <mergeCell ref="AQ13:AR13"/>
    <mergeCell ref="AS13:AT13"/>
    <mergeCell ref="AU13:AV13"/>
  </mergeCells>
  <conditionalFormatting sqref="CU15:CV22">
    <cfRule type="expression" dxfId="0" priority="788">
      <formula>#REF!&gt;80</formula>
    </cfRule>
  </conditionalFormatting>
  <pageMargins left="0.70866141732283472" right="0.70866141732283472" top="0.74803149606299213" bottom="0.74803149606299213" header="0" footer="0"/>
  <pageSetup paperSize="14" scale="7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DP28"/>
  <sheetViews>
    <sheetView view="pageBreakPreview" topLeftCell="B1" zoomScale="60" zoomScaleNormal="100" workbookViewId="0">
      <pane ySplit="14" topLeftCell="A15" activePane="bottomLeft" state="frozen"/>
      <selection pane="bottomLeft" activeCell="DB22" sqref="DB22"/>
    </sheetView>
  </sheetViews>
  <sheetFormatPr baseColWidth="10" defaultColWidth="11.25" defaultRowHeight="15" customHeight="1" x14ac:dyDescent="0.25"/>
  <cols>
    <col min="1" max="1" width="2.375" style="339" customWidth="1"/>
    <col min="2" max="2" width="21.25" style="339" customWidth="1"/>
    <col min="3" max="98" width="1.5" style="339" hidden="1" customWidth="1"/>
    <col min="99" max="99" width="25.375" style="339" customWidth="1"/>
    <col min="100" max="100" width="22.25" style="339" customWidth="1"/>
    <col min="101" max="109" width="7.375" style="339" customWidth="1"/>
    <col min="110" max="110" width="13" style="339" hidden="1" customWidth="1"/>
    <col min="111" max="111" width="9.5" style="339" hidden="1" customWidth="1"/>
    <col min="112" max="115" width="6.875" style="339" hidden="1" customWidth="1"/>
    <col min="116" max="120" width="11.25" style="273"/>
    <col min="121" max="16384" width="11.25" style="339"/>
  </cols>
  <sheetData>
    <row r="1" spans="1:117" ht="12.75" customHeight="1" x14ac:dyDescent="0.25">
      <c r="A1" s="1"/>
      <c r="B1" s="1"/>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7"/>
      <c r="CX1" s="1"/>
      <c r="CY1" s="1"/>
      <c r="CZ1" s="1"/>
      <c r="DA1" s="1"/>
      <c r="DB1" s="7"/>
      <c r="DC1" s="7"/>
      <c r="DD1" s="7"/>
      <c r="DE1" s="1"/>
      <c r="DF1" s="1"/>
      <c r="DG1" s="1"/>
      <c r="DH1" s="8"/>
      <c r="DI1" s="8"/>
      <c r="DJ1" s="8"/>
      <c r="DK1" s="8"/>
    </row>
    <row r="2" spans="1:117" ht="19.5" hidden="1" customHeight="1" x14ac:dyDescent="0.25">
      <c r="A2" s="1"/>
      <c r="B2" s="877"/>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596"/>
      <c r="CW2" s="601"/>
      <c r="CX2" s="602"/>
      <c r="CY2" s="602"/>
      <c r="CZ2" s="602"/>
      <c r="DA2" s="602"/>
      <c r="DB2" s="602"/>
      <c r="DC2" s="602"/>
      <c r="DD2" s="602"/>
      <c r="DE2" s="603"/>
      <c r="DF2" s="1"/>
      <c r="DG2" s="1"/>
      <c r="DH2" s="8"/>
      <c r="DI2" s="8"/>
      <c r="DJ2" s="8"/>
      <c r="DK2" s="8"/>
    </row>
    <row r="3" spans="1:117" ht="19.5" hidden="1" customHeight="1" x14ac:dyDescent="0.25">
      <c r="A3" s="1"/>
      <c r="B3" s="756"/>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598"/>
      <c r="CW3" s="601"/>
      <c r="CX3" s="602"/>
      <c r="CY3" s="602"/>
      <c r="CZ3" s="602"/>
      <c r="DA3" s="602"/>
      <c r="DB3" s="602"/>
      <c r="DC3" s="602"/>
      <c r="DD3" s="602"/>
      <c r="DE3" s="603"/>
      <c r="DF3" s="1"/>
      <c r="DG3" s="1"/>
      <c r="DH3" s="8"/>
      <c r="DI3" s="8"/>
      <c r="DJ3" s="8"/>
      <c r="DK3" s="8"/>
    </row>
    <row r="4" spans="1:117" ht="21" hidden="1" customHeight="1" x14ac:dyDescent="0.25">
      <c r="A4" s="1"/>
      <c r="B4" s="839"/>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839"/>
      <c r="CV4" s="600"/>
      <c r="CW4" s="601"/>
      <c r="CX4" s="602"/>
      <c r="CY4" s="602"/>
      <c r="CZ4" s="602"/>
      <c r="DA4" s="602"/>
      <c r="DB4" s="602"/>
      <c r="DC4" s="602"/>
      <c r="DD4" s="602"/>
      <c r="DE4" s="603"/>
      <c r="DF4" s="1"/>
      <c r="DG4" s="1"/>
      <c r="DH4" s="8"/>
      <c r="DI4" s="8"/>
      <c r="DJ4" s="8"/>
      <c r="DK4" s="8"/>
    </row>
    <row r="5" spans="1:117" ht="6.75" hidden="1" customHeight="1" x14ac:dyDescent="0.25">
      <c r="A5" s="1"/>
      <c r="B5" s="1"/>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7"/>
      <c r="CX5" s="1"/>
      <c r="CY5" s="1"/>
      <c r="CZ5" s="1"/>
      <c r="DA5" s="1"/>
      <c r="DB5" s="7"/>
      <c r="DC5" s="7"/>
      <c r="DD5" s="7"/>
      <c r="DE5" s="1"/>
      <c r="DF5" s="1"/>
      <c r="DG5" s="1"/>
      <c r="DH5" s="8"/>
      <c r="DI5" s="8"/>
      <c r="DJ5" s="8"/>
      <c r="DK5" s="8"/>
    </row>
    <row r="6" spans="1:117" ht="18" hidden="1" customHeight="1" x14ac:dyDescent="0.25">
      <c r="A6" s="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24"/>
      <c r="CX6" s="4"/>
      <c r="CY6" s="4"/>
      <c r="CZ6" s="4"/>
      <c r="DA6" s="4"/>
      <c r="DB6" s="24"/>
      <c r="DC6" s="24"/>
      <c r="DD6" s="24"/>
      <c r="DE6" s="25"/>
      <c r="DF6" s="1"/>
      <c r="DG6" s="1"/>
      <c r="DH6" s="8"/>
      <c r="DI6" s="8"/>
      <c r="DJ6" s="8"/>
      <c r="DK6" s="8"/>
    </row>
    <row r="7" spans="1:117" ht="6.75" hidden="1" customHeight="1" x14ac:dyDescent="0.25">
      <c r="A7" s="1"/>
      <c r="B7" s="26"/>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9"/>
      <c r="CX7" s="26"/>
      <c r="CY7" s="26"/>
      <c r="CZ7" s="26"/>
      <c r="DA7" s="26"/>
      <c r="DB7" s="29"/>
      <c r="DC7" s="29"/>
      <c r="DD7" s="29"/>
      <c r="DE7" s="26"/>
      <c r="DF7" s="1"/>
      <c r="DG7" s="1"/>
      <c r="DH7" s="8"/>
      <c r="DI7" s="8"/>
      <c r="DJ7" s="8"/>
      <c r="DK7" s="8"/>
    </row>
    <row r="8" spans="1:117" ht="27" hidden="1" customHeight="1" x14ac:dyDescent="0.25">
      <c r="A8" s="1"/>
      <c r="B8" s="882"/>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2"/>
      <c r="AV8" s="602"/>
      <c r="AW8" s="602"/>
      <c r="AX8" s="602"/>
      <c r="AY8" s="602"/>
      <c r="AZ8" s="602"/>
      <c r="BA8" s="602"/>
      <c r="BB8" s="602"/>
      <c r="BC8" s="602"/>
      <c r="BD8" s="602"/>
      <c r="BE8" s="602"/>
      <c r="BF8" s="602"/>
      <c r="BG8" s="602"/>
      <c r="BH8" s="602"/>
      <c r="BI8" s="602"/>
      <c r="BJ8" s="602"/>
      <c r="BK8" s="602"/>
      <c r="BL8" s="602"/>
      <c r="BM8" s="602"/>
      <c r="BN8" s="602"/>
      <c r="BO8" s="602"/>
      <c r="BP8" s="602"/>
      <c r="BQ8" s="602"/>
      <c r="BR8" s="602"/>
      <c r="BS8" s="602"/>
      <c r="BT8" s="602"/>
      <c r="BU8" s="602"/>
      <c r="BV8" s="602"/>
      <c r="BW8" s="602"/>
      <c r="BX8" s="602"/>
      <c r="BY8" s="602"/>
      <c r="BZ8" s="602"/>
      <c r="CA8" s="602"/>
      <c r="CB8" s="602"/>
      <c r="CC8" s="602"/>
      <c r="CD8" s="602"/>
      <c r="CE8" s="602"/>
      <c r="CF8" s="602"/>
      <c r="CG8" s="602"/>
      <c r="CH8" s="602"/>
      <c r="CI8" s="602"/>
      <c r="CJ8" s="602"/>
      <c r="CK8" s="602"/>
      <c r="CL8" s="602"/>
      <c r="CM8" s="602"/>
      <c r="CN8" s="602"/>
      <c r="CO8" s="602"/>
      <c r="CP8" s="602"/>
      <c r="CQ8" s="602"/>
      <c r="CR8" s="602"/>
      <c r="CS8" s="602"/>
      <c r="CT8" s="602"/>
      <c r="CU8" s="602"/>
      <c r="CV8" s="602"/>
      <c r="CW8" s="602"/>
      <c r="CX8" s="602"/>
      <c r="CY8" s="602"/>
      <c r="CZ8" s="602"/>
      <c r="DA8" s="602"/>
      <c r="DB8" s="602"/>
      <c r="DC8" s="602"/>
      <c r="DD8" s="602"/>
      <c r="DE8" s="603"/>
      <c r="DF8" s="34"/>
      <c r="DG8" s="34"/>
      <c r="DH8" s="35"/>
      <c r="DI8" s="35"/>
      <c r="DJ8" s="35"/>
      <c r="DK8" s="35"/>
    </row>
    <row r="9" spans="1:117" ht="47.25" customHeight="1" thickBot="1" x14ac:dyDescent="0.3">
      <c r="A9" s="1"/>
      <c r="B9" s="39"/>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916" t="s">
        <v>649</v>
      </c>
      <c r="CV9" s="916"/>
      <c r="CW9" s="916"/>
      <c r="CX9" s="916"/>
      <c r="CY9" s="916"/>
      <c r="CZ9" s="916"/>
      <c r="DA9" s="916"/>
      <c r="DB9" s="916"/>
      <c r="DC9" s="916"/>
      <c r="DD9" s="916"/>
      <c r="DE9" s="916"/>
      <c r="DF9" s="47"/>
      <c r="DG9" s="47"/>
      <c r="DH9" s="38" t="s">
        <v>11</v>
      </c>
      <c r="DI9" s="38" t="s">
        <v>12</v>
      </c>
      <c r="DJ9" s="38" t="s">
        <v>13</v>
      </c>
      <c r="DK9" s="38" t="s">
        <v>14</v>
      </c>
    </row>
    <row r="10" spans="1:117" ht="15.75" customHeight="1" x14ac:dyDescent="0.25">
      <c r="A10" s="43"/>
      <c r="B10" s="847" t="s">
        <v>18</v>
      </c>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c r="AN10" s="848"/>
      <c r="AO10" s="848"/>
      <c r="AP10" s="848"/>
      <c r="AQ10" s="848"/>
      <c r="AR10" s="848"/>
      <c r="AS10" s="848"/>
      <c r="AT10" s="848"/>
      <c r="AU10" s="848"/>
      <c r="AV10" s="848"/>
      <c r="AW10" s="848"/>
      <c r="AX10" s="848"/>
      <c r="AY10" s="848"/>
      <c r="AZ10" s="848"/>
      <c r="BA10" s="848"/>
      <c r="BB10" s="848"/>
      <c r="BC10" s="848"/>
      <c r="BD10" s="848"/>
      <c r="BE10" s="848"/>
      <c r="BF10" s="848"/>
      <c r="BG10" s="848"/>
      <c r="BH10" s="848"/>
      <c r="BI10" s="848"/>
      <c r="BJ10" s="848"/>
      <c r="BK10" s="848"/>
      <c r="BL10" s="848"/>
      <c r="BM10" s="848"/>
      <c r="BN10" s="848"/>
      <c r="BO10" s="848"/>
      <c r="BP10" s="848"/>
      <c r="BQ10" s="848"/>
      <c r="BR10" s="848"/>
      <c r="BS10" s="848"/>
      <c r="BT10" s="848"/>
      <c r="BU10" s="848"/>
      <c r="BV10" s="848"/>
      <c r="BW10" s="848"/>
      <c r="BX10" s="848"/>
      <c r="BY10" s="848"/>
      <c r="BZ10" s="848"/>
      <c r="CA10" s="848"/>
      <c r="CB10" s="848"/>
      <c r="CC10" s="848"/>
      <c r="CD10" s="848"/>
      <c r="CE10" s="848"/>
      <c r="CF10" s="848"/>
      <c r="CG10" s="848"/>
      <c r="CH10" s="848"/>
      <c r="CI10" s="848"/>
      <c r="CJ10" s="848"/>
      <c r="CK10" s="848"/>
      <c r="CL10" s="848"/>
      <c r="CM10" s="848"/>
      <c r="CN10" s="848"/>
      <c r="CO10" s="848"/>
      <c r="CP10" s="848"/>
      <c r="CQ10" s="848"/>
      <c r="CR10" s="848"/>
      <c r="CS10" s="848"/>
      <c r="CT10" s="848"/>
      <c r="CU10" s="848"/>
      <c r="CV10" s="849"/>
      <c r="CW10" s="850" t="s">
        <v>23</v>
      </c>
      <c r="CX10" s="848"/>
      <c r="CY10" s="848"/>
      <c r="CZ10" s="848"/>
      <c r="DA10" s="848"/>
      <c r="DB10" s="848"/>
      <c r="DC10" s="848"/>
      <c r="DD10" s="848"/>
      <c r="DE10" s="883"/>
      <c r="DF10" s="838" t="s">
        <v>24</v>
      </c>
      <c r="DG10" s="596"/>
      <c r="DH10" s="640" t="s">
        <v>25</v>
      </c>
      <c r="DI10" s="640" t="s">
        <v>25</v>
      </c>
      <c r="DJ10" s="640" t="s">
        <v>25</v>
      </c>
      <c r="DK10" s="640" t="s">
        <v>25</v>
      </c>
    </row>
    <row r="11" spans="1:117" ht="12.75" customHeight="1" x14ac:dyDescent="0.25">
      <c r="A11" s="43"/>
      <c r="B11" s="613"/>
      <c r="C11" s="858" t="s">
        <v>27</v>
      </c>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c r="CN11" s="602"/>
      <c r="CO11" s="602"/>
      <c r="CP11" s="602"/>
      <c r="CQ11" s="602"/>
      <c r="CR11" s="602"/>
      <c r="CS11" s="602"/>
      <c r="CT11" s="602"/>
      <c r="CU11" s="878" t="s">
        <v>361</v>
      </c>
      <c r="CV11" s="612" t="s">
        <v>28</v>
      </c>
      <c r="CW11" s="626" t="s">
        <v>29</v>
      </c>
      <c r="CX11" s="609"/>
      <c r="CY11" s="609"/>
      <c r="CZ11" s="596"/>
      <c r="DA11" s="630" t="s">
        <v>30</v>
      </c>
      <c r="DB11" s="631"/>
      <c r="DC11" s="631"/>
      <c r="DD11" s="632"/>
      <c r="DE11" s="853" t="s">
        <v>31</v>
      </c>
      <c r="DF11" s="756"/>
      <c r="DG11" s="598"/>
      <c r="DH11" s="613"/>
      <c r="DI11" s="613"/>
      <c r="DJ11" s="613"/>
      <c r="DK11" s="613"/>
    </row>
    <row r="12" spans="1:117" ht="15.75" customHeight="1" x14ac:dyDescent="0.25">
      <c r="A12" s="43"/>
      <c r="B12" s="613"/>
      <c r="C12" s="855" t="s">
        <v>32</v>
      </c>
      <c r="D12" s="602"/>
      <c r="E12" s="602"/>
      <c r="F12" s="602"/>
      <c r="G12" s="602"/>
      <c r="H12" s="602"/>
      <c r="I12" s="602"/>
      <c r="J12" s="602"/>
      <c r="K12" s="602"/>
      <c r="L12" s="602"/>
      <c r="M12" s="602"/>
      <c r="N12" s="602"/>
      <c r="O12" s="602"/>
      <c r="P12" s="602"/>
      <c r="Q12" s="602"/>
      <c r="R12" s="603"/>
      <c r="S12" s="856" t="s">
        <v>33</v>
      </c>
      <c r="T12" s="602"/>
      <c r="U12" s="602"/>
      <c r="V12" s="602"/>
      <c r="W12" s="602"/>
      <c r="X12" s="602"/>
      <c r="Y12" s="602"/>
      <c r="Z12" s="602"/>
      <c r="AA12" s="602"/>
      <c r="AB12" s="602"/>
      <c r="AC12" s="602"/>
      <c r="AD12" s="602"/>
      <c r="AE12" s="602"/>
      <c r="AF12" s="602"/>
      <c r="AG12" s="602"/>
      <c r="AH12" s="603"/>
      <c r="AI12" s="857" t="s">
        <v>34</v>
      </c>
      <c r="AJ12" s="602"/>
      <c r="AK12" s="602"/>
      <c r="AL12" s="602"/>
      <c r="AM12" s="602"/>
      <c r="AN12" s="602"/>
      <c r="AO12" s="602"/>
      <c r="AP12" s="602"/>
      <c r="AQ12" s="602"/>
      <c r="AR12" s="602"/>
      <c r="AS12" s="602"/>
      <c r="AT12" s="602"/>
      <c r="AU12" s="602"/>
      <c r="AV12" s="602"/>
      <c r="AW12" s="602"/>
      <c r="AX12" s="603"/>
      <c r="AY12" s="841" t="s">
        <v>35</v>
      </c>
      <c r="AZ12" s="602"/>
      <c r="BA12" s="602"/>
      <c r="BB12" s="602"/>
      <c r="BC12" s="602"/>
      <c r="BD12" s="602"/>
      <c r="BE12" s="602"/>
      <c r="BF12" s="602"/>
      <c r="BG12" s="602"/>
      <c r="BH12" s="602"/>
      <c r="BI12" s="602"/>
      <c r="BJ12" s="602"/>
      <c r="BK12" s="602"/>
      <c r="BL12" s="602"/>
      <c r="BM12" s="602"/>
      <c r="BN12" s="603"/>
      <c r="BO12" s="842" t="s">
        <v>36</v>
      </c>
      <c r="BP12" s="602"/>
      <c r="BQ12" s="602"/>
      <c r="BR12" s="602"/>
      <c r="BS12" s="602"/>
      <c r="BT12" s="602"/>
      <c r="BU12" s="602"/>
      <c r="BV12" s="602"/>
      <c r="BW12" s="602"/>
      <c r="BX12" s="602"/>
      <c r="BY12" s="602"/>
      <c r="BZ12" s="602"/>
      <c r="CA12" s="602"/>
      <c r="CB12" s="602"/>
      <c r="CC12" s="602"/>
      <c r="CD12" s="603"/>
      <c r="CE12" s="843" t="s">
        <v>37</v>
      </c>
      <c r="CF12" s="602"/>
      <c r="CG12" s="602"/>
      <c r="CH12" s="602"/>
      <c r="CI12" s="602"/>
      <c r="CJ12" s="602"/>
      <c r="CK12" s="602"/>
      <c r="CL12" s="602"/>
      <c r="CM12" s="602"/>
      <c r="CN12" s="602"/>
      <c r="CO12" s="602"/>
      <c r="CP12" s="602"/>
      <c r="CQ12" s="602"/>
      <c r="CR12" s="602"/>
      <c r="CS12" s="602"/>
      <c r="CT12" s="603"/>
      <c r="CU12" s="613"/>
      <c r="CV12" s="613"/>
      <c r="CW12" s="597"/>
      <c r="CX12" s="879"/>
      <c r="CY12" s="879"/>
      <c r="CZ12" s="598"/>
      <c r="DA12" s="633"/>
      <c r="DB12" s="879"/>
      <c r="DC12" s="879"/>
      <c r="DD12" s="634"/>
      <c r="DE12" s="886"/>
      <c r="DF12" s="756"/>
      <c r="DG12" s="598"/>
      <c r="DH12" s="613"/>
      <c r="DI12" s="613"/>
      <c r="DJ12" s="613"/>
      <c r="DK12" s="613"/>
    </row>
    <row r="13" spans="1:117" ht="9" customHeight="1" x14ac:dyDescent="0.25">
      <c r="A13" s="43"/>
      <c r="B13" s="613"/>
      <c r="C13" s="840" t="s">
        <v>44</v>
      </c>
      <c r="D13" s="603"/>
      <c r="E13" s="840" t="s">
        <v>45</v>
      </c>
      <c r="F13" s="603"/>
      <c r="G13" s="840" t="s">
        <v>46</v>
      </c>
      <c r="H13" s="603"/>
      <c r="I13" s="840" t="s">
        <v>47</v>
      </c>
      <c r="J13" s="603"/>
      <c r="K13" s="840" t="s">
        <v>48</v>
      </c>
      <c r="L13" s="603"/>
      <c r="M13" s="840" t="s">
        <v>49</v>
      </c>
      <c r="N13" s="603"/>
      <c r="O13" s="840" t="s">
        <v>50</v>
      </c>
      <c r="P13" s="603"/>
      <c r="Q13" s="840" t="s">
        <v>51</v>
      </c>
      <c r="R13" s="603"/>
      <c r="S13" s="844" t="s">
        <v>44</v>
      </c>
      <c r="T13" s="603"/>
      <c r="U13" s="844" t="s">
        <v>45</v>
      </c>
      <c r="V13" s="603"/>
      <c r="W13" s="844" t="s">
        <v>46</v>
      </c>
      <c r="X13" s="603"/>
      <c r="Y13" s="844" t="s">
        <v>47</v>
      </c>
      <c r="Z13" s="603"/>
      <c r="AA13" s="844" t="s">
        <v>48</v>
      </c>
      <c r="AB13" s="603"/>
      <c r="AC13" s="844" t="s">
        <v>49</v>
      </c>
      <c r="AD13" s="603"/>
      <c r="AE13" s="844" t="s">
        <v>50</v>
      </c>
      <c r="AF13" s="603"/>
      <c r="AG13" s="844" t="s">
        <v>51</v>
      </c>
      <c r="AH13" s="603"/>
      <c r="AI13" s="837" t="s">
        <v>44</v>
      </c>
      <c r="AJ13" s="603"/>
      <c r="AK13" s="837" t="s">
        <v>45</v>
      </c>
      <c r="AL13" s="603"/>
      <c r="AM13" s="837" t="s">
        <v>46</v>
      </c>
      <c r="AN13" s="603"/>
      <c r="AO13" s="837" t="s">
        <v>47</v>
      </c>
      <c r="AP13" s="603"/>
      <c r="AQ13" s="837" t="s">
        <v>48</v>
      </c>
      <c r="AR13" s="603"/>
      <c r="AS13" s="837" t="s">
        <v>49</v>
      </c>
      <c r="AT13" s="603"/>
      <c r="AU13" s="837" t="s">
        <v>50</v>
      </c>
      <c r="AV13" s="603"/>
      <c r="AW13" s="837" t="s">
        <v>51</v>
      </c>
      <c r="AX13" s="603"/>
      <c r="AY13" s="836" t="s">
        <v>44</v>
      </c>
      <c r="AZ13" s="603"/>
      <c r="BA13" s="836" t="s">
        <v>45</v>
      </c>
      <c r="BB13" s="603"/>
      <c r="BC13" s="836" t="s">
        <v>46</v>
      </c>
      <c r="BD13" s="603"/>
      <c r="BE13" s="836" t="s">
        <v>47</v>
      </c>
      <c r="BF13" s="603"/>
      <c r="BG13" s="836" t="s">
        <v>48</v>
      </c>
      <c r="BH13" s="603"/>
      <c r="BI13" s="836" t="s">
        <v>49</v>
      </c>
      <c r="BJ13" s="603"/>
      <c r="BK13" s="836" t="s">
        <v>50</v>
      </c>
      <c r="BL13" s="603"/>
      <c r="BM13" s="836" t="s">
        <v>51</v>
      </c>
      <c r="BN13" s="603"/>
      <c r="BO13" s="835" t="s">
        <v>44</v>
      </c>
      <c r="BP13" s="603"/>
      <c r="BQ13" s="835" t="s">
        <v>45</v>
      </c>
      <c r="BR13" s="603"/>
      <c r="BS13" s="835" t="s">
        <v>46</v>
      </c>
      <c r="BT13" s="603"/>
      <c r="BU13" s="835" t="s">
        <v>47</v>
      </c>
      <c r="BV13" s="603"/>
      <c r="BW13" s="835" t="s">
        <v>48</v>
      </c>
      <c r="BX13" s="603"/>
      <c r="BY13" s="835" t="s">
        <v>49</v>
      </c>
      <c r="BZ13" s="603"/>
      <c r="CA13" s="835" t="s">
        <v>50</v>
      </c>
      <c r="CB13" s="603"/>
      <c r="CC13" s="835" t="s">
        <v>51</v>
      </c>
      <c r="CD13" s="603"/>
      <c r="CE13" s="834" t="s">
        <v>44</v>
      </c>
      <c r="CF13" s="603"/>
      <c r="CG13" s="834" t="s">
        <v>45</v>
      </c>
      <c r="CH13" s="603"/>
      <c r="CI13" s="834" t="s">
        <v>46</v>
      </c>
      <c r="CJ13" s="603"/>
      <c r="CK13" s="834" t="s">
        <v>47</v>
      </c>
      <c r="CL13" s="603"/>
      <c r="CM13" s="834" t="s">
        <v>48</v>
      </c>
      <c r="CN13" s="603"/>
      <c r="CO13" s="834" t="s">
        <v>49</v>
      </c>
      <c r="CP13" s="603"/>
      <c r="CQ13" s="834" t="s">
        <v>50</v>
      </c>
      <c r="CR13" s="603"/>
      <c r="CS13" s="834" t="s">
        <v>51</v>
      </c>
      <c r="CT13" s="603"/>
      <c r="CU13" s="613"/>
      <c r="CV13" s="613"/>
      <c r="CW13" s="880"/>
      <c r="CX13" s="839"/>
      <c r="CY13" s="839"/>
      <c r="CZ13" s="600"/>
      <c r="DA13" s="884"/>
      <c r="DB13" s="885"/>
      <c r="DC13" s="885"/>
      <c r="DD13" s="637"/>
      <c r="DE13" s="886"/>
      <c r="DF13" s="839"/>
      <c r="DG13" s="600"/>
      <c r="DH13" s="613"/>
      <c r="DI13" s="613"/>
      <c r="DJ13" s="613"/>
      <c r="DK13" s="613"/>
    </row>
    <row r="14" spans="1:117" ht="13.5" customHeight="1" thickBot="1" x14ac:dyDescent="0.3">
      <c r="A14" s="43"/>
      <c r="B14" s="613"/>
      <c r="C14" s="360" t="s">
        <v>52</v>
      </c>
      <c r="D14" s="360" t="s">
        <v>53</v>
      </c>
      <c r="E14" s="360" t="s">
        <v>52</v>
      </c>
      <c r="F14" s="360" t="s">
        <v>53</v>
      </c>
      <c r="G14" s="360" t="s">
        <v>52</v>
      </c>
      <c r="H14" s="360" t="s">
        <v>53</v>
      </c>
      <c r="I14" s="360" t="s">
        <v>52</v>
      </c>
      <c r="J14" s="360" t="s">
        <v>53</v>
      </c>
      <c r="K14" s="360" t="s">
        <v>52</v>
      </c>
      <c r="L14" s="360" t="s">
        <v>53</v>
      </c>
      <c r="M14" s="360" t="s">
        <v>52</v>
      </c>
      <c r="N14" s="360" t="s">
        <v>53</v>
      </c>
      <c r="O14" s="360" t="s">
        <v>52</v>
      </c>
      <c r="P14" s="360" t="s">
        <v>53</v>
      </c>
      <c r="Q14" s="360" t="s">
        <v>52</v>
      </c>
      <c r="R14" s="360" t="s">
        <v>53</v>
      </c>
      <c r="S14" s="360" t="s">
        <v>52</v>
      </c>
      <c r="T14" s="360" t="s">
        <v>53</v>
      </c>
      <c r="U14" s="360" t="s">
        <v>52</v>
      </c>
      <c r="V14" s="360" t="s">
        <v>53</v>
      </c>
      <c r="W14" s="360" t="s">
        <v>52</v>
      </c>
      <c r="X14" s="360" t="s">
        <v>53</v>
      </c>
      <c r="Y14" s="360" t="s">
        <v>52</v>
      </c>
      <c r="Z14" s="360" t="s">
        <v>53</v>
      </c>
      <c r="AA14" s="360" t="s">
        <v>52</v>
      </c>
      <c r="AB14" s="360" t="s">
        <v>53</v>
      </c>
      <c r="AC14" s="360" t="s">
        <v>52</v>
      </c>
      <c r="AD14" s="360" t="s">
        <v>53</v>
      </c>
      <c r="AE14" s="360" t="s">
        <v>52</v>
      </c>
      <c r="AF14" s="360" t="s">
        <v>53</v>
      </c>
      <c r="AG14" s="360" t="s">
        <v>52</v>
      </c>
      <c r="AH14" s="360" t="s">
        <v>53</v>
      </c>
      <c r="AI14" s="360" t="s">
        <v>52</v>
      </c>
      <c r="AJ14" s="360" t="s">
        <v>53</v>
      </c>
      <c r="AK14" s="360" t="s">
        <v>52</v>
      </c>
      <c r="AL14" s="360" t="s">
        <v>53</v>
      </c>
      <c r="AM14" s="360" t="s">
        <v>52</v>
      </c>
      <c r="AN14" s="360" t="s">
        <v>53</v>
      </c>
      <c r="AO14" s="360" t="s">
        <v>52</v>
      </c>
      <c r="AP14" s="360" t="s">
        <v>53</v>
      </c>
      <c r="AQ14" s="360" t="s">
        <v>52</v>
      </c>
      <c r="AR14" s="360" t="s">
        <v>53</v>
      </c>
      <c r="AS14" s="360" t="s">
        <v>52</v>
      </c>
      <c r="AT14" s="360" t="s">
        <v>53</v>
      </c>
      <c r="AU14" s="360" t="s">
        <v>52</v>
      </c>
      <c r="AV14" s="360" t="s">
        <v>53</v>
      </c>
      <c r="AW14" s="360" t="s">
        <v>52</v>
      </c>
      <c r="AX14" s="360" t="s">
        <v>53</v>
      </c>
      <c r="AY14" s="361" t="s">
        <v>52</v>
      </c>
      <c r="AZ14" s="361" t="s">
        <v>53</v>
      </c>
      <c r="BA14" s="361" t="s">
        <v>52</v>
      </c>
      <c r="BB14" s="361" t="s">
        <v>53</v>
      </c>
      <c r="BC14" s="361" t="s">
        <v>52</v>
      </c>
      <c r="BD14" s="361" t="s">
        <v>53</v>
      </c>
      <c r="BE14" s="361" t="s">
        <v>52</v>
      </c>
      <c r="BF14" s="361" t="s">
        <v>53</v>
      </c>
      <c r="BG14" s="361" t="s">
        <v>52</v>
      </c>
      <c r="BH14" s="361" t="s">
        <v>53</v>
      </c>
      <c r="BI14" s="361" t="s">
        <v>52</v>
      </c>
      <c r="BJ14" s="361" t="s">
        <v>53</v>
      </c>
      <c r="BK14" s="361" t="s">
        <v>52</v>
      </c>
      <c r="BL14" s="361" t="s">
        <v>53</v>
      </c>
      <c r="BM14" s="361" t="s">
        <v>52</v>
      </c>
      <c r="BN14" s="361" t="s">
        <v>53</v>
      </c>
      <c r="BO14" s="361" t="s">
        <v>52</v>
      </c>
      <c r="BP14" s="361" t="s">
        <v>53</v>
      </c>
      <c r="BQ14" s="361" t="s">
        <v>52</v>
      </c>
      <c r="BR14" s="361" t="s">
        <v>53</v>
      </c>
      <c r="BS14" s="361" t="s">
        <v>52</v>
      </c>
      <c r="BT14" s="361" t="s">
        <v>53</v>
      </c>
      <c r="BU14" s="361" t="s">
        <v>52</v>
      </c>
      <c r="BV14" s="361" t="s">
        <v>53</v>
      </c>
      <c r="BW14" s="361" t="s">
        <v>52</v>
      </c>
      <c r="BX14" s="361" t="s">
        <v>53</v>
      </c>
      <c r="BY14" s="361" t="s">
        <v>52</v>
      </c>
      <c r="BZ14" s="361" t="s">
        <v>53</v>
      </c>
      <c r="CA14" s="361" t="s">
        <v>52</v>
      </c>
      <c r="CB14" s="361" t="s">
        <v>53</v>
      </c>
      <c r="CC14" s="361" t="s">
        <v>52</v>
      </c>
      <c r="CD14" s="361" t="s">
        <v>53</v>
      </c>
      <c r="CE14" s="361" t="s">
        <v>52</v>
      </c>
      <c r="CF14" s="361" t="s">
        <v>53</v>
      </c>
      <c r="CG14" s="361" t="s">
        <v>52</v>
      </c>
      <c r="CH14" s="361" t="s">
        <v>53</v>
      </c>
      <c r="CI14" s="361" t="s">
        <v>52</v>
      </c>
      <c r="CJ14" s="361" t="s">
        <v>53</v>
      </c>
      <c r="CK14" s="361" t="s">
        <v>52</v>
      </c>
      <c r="CL14" s="361" t="s">
        <v>53</v>
      </c>
      <c r="CM14" s="361" t="s">
        <v>52</v>
      </c>
      <c r="CN14" s="361" t="s">
        <v>53</v>
      </c>
      <c r="CO14" s="361" t="s">
        <v>52</v>
      </c>
      <c r="CP14" s="361" t="s">
        <v>53</v>
      </c>
      <c r="CQ14" s="361" t="s">
        <v>52</v>
      </c>
      <c r="CR14" s="361" t="s">
        <v>53</v>
      </c>
      <c r="CS14" s="361" t="s">
        <v>52</v>
      </c>
      <c r="CT14" s="361" t="s">
        <v>53</v>
      </c>
      <c r="CU14" s="613"/>
      <c r="CV14" s="613"/>
      <c r="CW14" s="362" t="s">
        <v>54</v>
      </c>
      <c r="CX14" s="363" t="s">
        <v>52</v>
      </c>
      <c r="CY14" s="363" t="s">
        <v>53</v>
      </c>
      <c r="CZ14" s="364" t="s">
        <v>55</v>
      </c>
      <c r="DA14" s="365" t="s">
        <v>54</v>
      </c>
      <c r="DB14" s="366" t="s">
        <v>52</v>
      </c>
      <c r="DC14" s="366" t="s">
        <v>53</v>
      </c>
      <c r="DD14" s="367" t="s">
        <v>55</v>
      </c>
      <c r="DE14" s="886"/>
      <c r="DF14" s="304" t="s">
        <v>56</v>
      </c>
      <c r="DG14" s="73" t="s">
        <v>63</v>
      </c>
      <c r="DH14" s="614"/>
      <c r="DI14" s="614"/>
      <c r="DJ14" s="614"/>
      <c r="DK14" s="614"/>
    </row>
    <row r="15" spans="1:117" ht="117.75" customHeight="1" thickTop="1" thickBot="1" x14ac:dyDescent="0.3">
      <c r="B15" s="370" t="s">
        <v>539</v>
      </c>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294"/>
      <c r="BM15" s="294"/>
      <c r="BN15" s="294"/>
      <c r="BO15" s="294"/>
      <c r="BP15" s="294"/>
      <c r="BQ15" s="294"/>
      <c r="BR15" s="294"/>
      <c r="BS15" s="294"/>
      <c r="BT15" s="294"/>
      <c r="BU15" s="294"/>
      <c r="BV15" s="294"/>
      <c r="BW15" s="294"/>
      <c r="BX15" s="294"/>
      <c r="BY15" s="294"/>
      <c r="BZ15" s="294"/>
      <c r="CA15" s="294"/>
      <c r="CB15" s="294"/>
      <c r="CC15" s="294"/>
      <c r="CD15" s="294"/>
      <c r="CE15" s="294"/>
      <c r="CF15" s="294"/>
      <c r="CG15" s="294"/>
      <c r="CH15" s="294"/>
      <c r="CI15" s="294"/>
      <c r="CJ15" s="294"/>
      <c r="CK15" s="294"/>
      <c r="CL15" s="294"/>
      <c r="CM15" s="294"/>
      <c r="CN15" s="294"/>
      <c r="CO15" s="294"/>
      <c r="CP15" s="294"/>
      <c r="CQ15" s="294"/>
      <c r="CR15" s="294"/>
      <c r="CS15" s="294"/>
      <c r="CT15" s="294"/>
      <c r="CU15" s="389" t="s">
        <v>537</v>
      </c>
      <c r="CV15" s="389" t="s">
        <v>538</v>
      </c>
      <c r="CW15" s="348">
        <v>1</v>
      </c>
      <c r="CX15" s="294"/>
      <c r="CY15" s="294"/>
      <c r="CZ15" s="294"/>
      <c r="DA15" s="348">
        <v>1</v>
      </c>
      <c r="DB15" s="294"/>
      <c r="DC15" s="294"/>
      <c r="DD15" s="294"/>
      <c r="DE15" s="348">
        <v>1</v>
      </c>
      <c r="DF15" s="341"/>
      <c r="DL15" s="358"/>
      <c r="DM15" s="358"/>
    </row>
    <row r="16" spans="1:117" ht="63" customHeight="1" thickTop="1" thickBot="1" x14ac:dyDescent="0.3">
      <c r="B16" s="370" t="s">
        <v>471</v>
      </c>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c r="BW16" s="294"/>
      <c r="BX16" s="294"/>
      <c r="BY16" s="294"/>
      <c r="BZ16" s="294"/>
      <c r="CA16" s="294"/>
      <c r="CB16" s="294"/>
      <c r="CC16" s="294"/>
      <c r="CD16" s="294"/>
      <c r="CE16" s="294"/>
      <c r="CF16" s="294"/>
      <c r="CG16" s="294"/>
      <c r="CH16" s="294"/>
      <c r="CI16" s="294"/>
      <c r="CJ16" s="294"/>
      <c r="CK16" s="294"/>
      <c r="CL16" s="294"/>
      <c r="CM16" s="294"/>
      <c r="CN16" s="294"/>
      <c r="CO16" s="294"/>
      <c r="CP16" s="294"/>
      <c r="CQ16" s="294"/>
      <c r="CR16" s="294"/>
      <c r="CS16" s="294"/>
      <c r="CT16" s="294"/>
      <c r="CU16" s="389" t="s">
        <v>540</v>
      </c>
      <c r="CV16" s="389" t="s">
        <v>541</v>
      </c>
      <c r="CW16" s="294">
        <v>0</v>
      </c>
      <c r="CX16" s="294"/>
      <c r="CY16" s="294"/>
      <c r="CZ16" s="294"/>
      <c r="DA16" s="294">
        <v>1</v>
      </c>
      <c r="DB16" s="294"/>
      <c r="DC16" s="294"/>
      <c r="DD16" s="294"/>
      <c r="DE16" s="410">
        <v>1</v>
      </c>
    </row>
    <row r="17" spans="2:109" ht="56.25" customHeight="1" thickTop="1" thickBot="1" x14ac:dyDescent="0.3">
      <c r="B17" s="370" t="s">
        <v>462</v>
      </c>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94"/>
      <c r="BZ17" s="294"/>
      <c r="CA17" s="294"/>
      <c r="CB17" s="294"/>
      <c r="CC17" s="294"/>
      <c r="CD17" s="294"/>
      <c r="CE17" s="294"/>
      <c r="CF17" s="294"/>
      <c r="CG17" s="294"/>
      <c r="CH17" s="294"/>
      <c r="CI17" s="294"/>
      <c r="CJ17" s="294"/>
      <c r="CK17" s="294"/>
      <c r="CL17" s="294"/>
      <c r="CM17" s="294"/>
      <c r="CN17" s="294"/>
      <c r="CO17" s="294"/>
      <c r="CP17" s="294"/>
      <c r="CQ17" s="294"/>
      <c r="CR17" s="294"/>
      <c r="CS17" s="294"/>
      <c r="CT17" s="294"/>
      <c r="CU17" s="371" t="s">
        <v>597</v>
      </c>
      <c r="CV17" s="372" t="s">
        <v>598</v>
      </c>
      <c r="CW17" s="465">
        <v>1</v>
      </c>
      <c r="CX17" s="465"/>
      <c r="CY17" s="465"/>
      <c r="CZ17" s="465"/>
      <c r="DA17" s="465"/>
      <c r="DB17" s="465"/>
      <c r="DC17" s="465"/>
      <c r="DD17" s="577"/>
      <c r="DE17" s="406">
        <v>1</v>
      </c>
    </row>
    <row r="18" spans="2:109" ht="15" customHeight="1" thickTop="1" x14ac:dyDescent="0.25">
      <c r="B18" s="303"/>
    </row>
    <row r="19" spans="2:109" ht="15" customHeight="1" x14ac:dyDescent="0.25">
      <c r="B19" s="303"/>
    </row>
    <row r="20" spans="2:109" ht="15" customHeight="1" x14ac:dyDescent="0.25">
      <c r="B20" s="303"/>
    </row>
    <row r="21" spans="2:109" ht="15" customHeight="1" x14ac:dyDescent="0.25">
      <c r="B21" s="303"/>
    </row>
    <row r="22" spans="2:109" ht="15" customHeight="1" x14ac:dyDescent="0.25">
      <c r="B22" s="303"/>
    </row>
    <row r="23" spans="2:109" ht="15" customHeight="1" x14ac:dyDescent="0.25">
      <c r="B23" s="303"/>
    </row>
    <row r="24" spans="2:109" ht="15" customHeight="1" x14ac:dyDescent="0.25">
      <c r="B24" s="303"/>
    </row>
    <row r="25" spans="2:109" ht="15" customHeight="1" x14ac:dyDescent="0.25">
      <c r="B25" s="303"/>
    </row>
    <row r="26" spans="2:109" ht="15" customHeight="1" x14ac:dyDescent="0.25">
      <c r="B26" s="303"/>
    </row>
    <row r="27" spans="2:109" ht="15" customHeight="1" x14ac:dyDescent="0.25">
      <c r="B27" s="303"/>
    </row>
    <row r="28" spans="2:109" ht="15" customHeight="1" x14ac:dyDescent="0.25">
      <c r="B28" s="303"/>
    </row>
  </sheetData>
  <protectedRanges>
    <protectedRange sqref="DL15:DM15" name="Planeacion"/>
    <protectedRange sqref="CU17:CV17" name="Planeacion_1_1_1"/>
  </protectedRanges>
  <mergeCells count="74">
    <mergeCell ref="CU9:DE9"/>
    <mergeCell ref="B2:CV4"/>
    <mergeCell ref="CW2:DE2"/>
    <mergeCell ref="CW3:DE3"/>
    <mergeCell ref="CW4:DE4"/>
    <mergeCell ref="B8:DE8"/>
    <mergeCell ref="B10:B14"/>
    <mergeCell ref="C10:CV10"/>
    <mergeCell ref="CW10:DE10"/>
    <mergeCell ref="DA11:DD13"/>
    <mergeCell ref="DE11:DE14"/>
    <mergeCell ref="C12:R12"/>
    <mergeCell ref="S12:AH12"/>
    <mergeCell ref="AA13:AB13"/>
    <mergeCell ref="AC13:AD13"/>
    <mergeCell ref="AE13:AF13"/>
    <mergeCell ref="AG13:AH13"/>
    <mergeCell ref="AI13:AJ13"/>
    <mergeCell ref="Q13:R13"/>
    <mergeCell ref="S13:T13"/>
    <mergeCell ref="U13:V13"/>
    <mergeCell ref="W13:X13"/>
    <mergeCell ref="DH10:DH14"/>
    <mergeCell ref="DI10:DI14"/>
    <mergeCell ref="DJ10:DJ14"/>
    <mergeCell ref="AK13:AL13"/>
    <mergeCell ref="BG13:BH13"/>
    <mergeCell ref="BI13:BJ13"/>
    <mergeCell ref="BW13:BX13"/>
    <mergeCell ref="BY13:BZ13"/>
    <mergeCell ref="CA13:CB13"/>
    <mergeCell ref="CC13:CD13"/>
    <mergeCell ref="CE13:CF13"/>
    <mergeCell ref="CG13:CH13"/>
    <mergeCell ref="BK13:BL13"/>
    <mergeCell ref="BM13:BN13"/>
    <mergeCell ref="CS13:CT13"/>
    <mergeCell ref="AY12:BN12"/>
    <mergeCell ref="DF10:DG13"/>
    <mergeCell ref="BQ13:BR13"/>
    <mergeCell ref="BS13:BT13"/>
    <mergeCell ref="BU13:BV13"/>
    <mergeCell ref="CI13:CJ13"/>
    <mergeCell ref="CK13:CL13"/>
    <mergeCell ref="CM13:CN13"/>
    <mergeCell ref="AS13:AT13"/>
    <mergeCell ref="AU13:AV13"/>
    <mergeCell ref="AW13:AX13"/>
    <mergeCell ref="BO13:BP13"/>
    <mergeCell ref="O13:P13"/>
    <mergeCell ref="Y13:Z13"/>
    <mergeCell ref="AY13:AZ13"/>
    <mergeCell ref="BA13:BB13"/>
    <mergeCell ref="BC13:BD13"/>
    <mergeCell ref="BE13:BF13"/>
    <mergeCell ref="AM13:AN13"/>
    <mergeCell ref="AO13:AP13"/>
    <mergeCell ref="AQ13:AR13"/>
    <mergeCell ref="DK10:DK14"/>
    <mergeCell ref="C11:CT11"/>
    <mergeCell ref="CU11:CU14"/>
    <mergeCell ref="CV11:CV14"/>
    <mergeCell ref="CW11:CZ13"/>
    <mergeCell ref="C13:D13"/>
    <mergeCell ref="E13:F13"/>
    <mergeCell ref="G13:H13"/>
    <mergeCell ref="I13:J13"/>
    <mergeCell ref="K13:L13"/>
    <mergeCell ref="M13:N13"/>
    <mergeCell ref="AI12:AX12"/>
    <mergeCell ref="CO13:CP13"/>
    <mergeCell ref="CQ13:CR13"/>
    <mergeCell ref="BO12:CD12"/>
    <mergeCell ref="CE12:CT12"/>
  </mergeCells>
  <pageMargins left="0.70866141732283472" right="0.70866141732283472" top="0.74803149606299213" bottom="0.74803149606299213" header="0" footer="0"/>
  <pageSetup paperSize="14"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DP23"/>
  <sheetViews>
    <sheetView view="pageBreakPreview" zoomScale="55" zoomScaleNormal="100" zoomScaleSheetLayoutView="55" workbookViewId="0">
      <pane ySplit="14" topLeftCell="A15" activePane="bottomLeft" state="frozen"/>
      <selection pane="bottomLeft" activeCell="DN25" sqref="DN25"/>
    </sheetView>
  </sheetViews>
  <sheetFormatPr baseColWidth="10" defaultColWidth="11.25" defaultRowHeight="15" customHeight="1" x14ac:dyDescent="0.25"/>
  <cols>
    <col min="1" max="1" width="2.375" style="339" customWidth="1"/>
    <col min="2" max="2" width="23.375" style="339" customWidth="1"/>
    <col min="3" max="98" width="1.5" style="339" hidden="1" customWidth="1"/>
    <col min="99" max="99" width="22.25" style="339" customWidth="1"/>
    <col min="100" max="100" width="25.75" style="339" customWidth="1"/>
    <col min="101" max="109" width="7.375" style="339" customWidth="1"/>
    <col min="110" max="110" width="13" style="339" hidden="1" customWidth="1"/>
    <col min="111" max="111" width="9.5" style="339" hidden="1" customWidth="1"/>
    <col min="112" max="115" width="6.875" style="339" hidden="1" customWidth="1"/>
    <col min="116" max="120" width="11.25" style="273"/>
    <col min="121" max="16384" width="11.25" style="339"/>
  </cols>
  <sheetData>
    <row r="1" spans="1:115" ht="12.75" customHeight="1" x14ac:dyDescent="0.25">
      <c r="A1" s="1"/>
      <c r="B1" s="1"/>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7"/>
      <c r="CX1" s="1"/>
      <c r="CY1" s="1"/>
      <c r="CZ1" s="1"/>
      <c r="DA1" s="1"/>
      <c r="DB1" s="7"/>
      <c r="DC1" s="7"/>
      <c r="DD1" s="7"/>
      <c r="DE1" s="1"/>
      <c r="DF1" s="1"/>
      <c r="DG1" s="1"/>
      <c r="DH1" s="8"/>
      <c r="DI1" s="8"/>
      <c r="DJ1" s="8"/>
      <c r="DK1" s="8"/>
    </row>
    <row r="2" spans="1:115" ht="19.5" hidden="1" customHeight="1" x14ac:dyDescent="0.25">
      <c r="A2" s="1"/>
      <c r="B2" s="877"/>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596"/>
      <c r="CW2" s="601"/>
      <c r="CX2" s="602"/>
      <c r="CY2" s="602"/>
      <c r="CZ2" s="602"/>
      <c r="DA2" s="602"/>
      <c r="DB2" s="602"/>
      <c r="DC2" s="602"/>
      <c r="DD2" s="602"/>
      <c r="DE2" s="603"/>
      <c r="DF2" s="1"/>
      <c r="DG2" s="1"/>
      <c r="DH2" s="8"/>
      <c r="DI2" s="8"/>
      <c r="DJ2" s="8"/>
      <c r="DK2" s="8"/>
    </row>
    <row r="3" spans="1:115" ht="19.5" hidden="1" customHeight="1" x14ac:dyDescent="0.25">
      <c r="A3" s="1"/>
      <c r="B3" s="756"/>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598"/>
      <c r="CW3" s="601"/>
      <c r="CX3" s="602"/>
      <c r="CY3" s="602"/>
      <c r="CZ3" s="602"/>
      <c r="DA3" s="602"/>
      <c r="DB3" s="602"/>
      <c r="DC3" s="602"/>
      <c r="DD3" s="602"/>
      <c r="DE3" s="603"/>
      <c r="DF3" s="1"/>
      <c r="DG3" s="1"/>
      <c r="DH3" s="8"/>
      <c r="DI3" s="8"/>
      <c r="DJ3" s="8"/>
      <c r="DK3" s="8"/>
    </row>
    <row r="4" spans="1:115" ht="21" hidden="1" customHeight="1" x14ac:dyDescent="0.25">
      <c r="A4" s="1"/>
      <c r="B4" s="839"/>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839"/>
      <c r="CV4" s="600"/>
      <c r="CW4" s="601"/>
      <c r="CX4" s="602"/>
      <c r="CY4" s="602"/>
      <c r="CZ4" s="602"/>
      <c r="DA4" s="602"/>
      <c r="DB4" s="602"/>
      <c r="DC4" s="602"/>
      <c r="DD4" s="602"/>
      <c r="DE4" s="603"/>
      <c r="DF4" s="1"/>
      <c r="DG4" s="1"/>
      <c r="DH4" s="8"/>
      <c r="DI4" s="8"/>
      <c r="DJ4" s="8"/>
      <c r="DK4" s="8"/>
    </row>
    <row r="5" spans="1:115" ht="6.75" hidden="1" customHeight="1" x14ac:dyDescent="0.25">
      <c r="A5" s="1"/>
      <c r="B5" s="1"/>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7"/>
      <c r="CX5" s="1"/>
      <c r="CY5" s="1"/>
      <c r="CZ5" s="1"/>
      <c r="DA5" s="1"/>
      <c r="DB5" s="7"/>
      <c r="DC5" s="7"/>
      <c r="DD5" s="7"/>
      <c r="DE5" s="1"/>
      <c r="DF5" s="1"/>
      <c r="DG5" s="1"/>
      <c r="DH5" s="8"/>
      <c r="DI5" s="8"/>
      <c r="DJ5" s="8"/>
      <c r="DK5" s="8"/>
    </row>
    <row r="6" spans="1:115" ht="18" hidden="1" customHeight="1" x14ac:dyDescent="0.25">
      <c r="A6" s="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24"/>
      <c r="CX6" s="4"/>
      <c r="CY6" s="4"/>
      <c r="CZ6" s="4"/>
      <c r="DA6" s="4"/>
      <c r="DB6" s="24"/>
      <c r="DC6" s="24"/>
      <c r="DD6" s="24"/>
      <c r="DE6" s="25"/>
      <c r="DF6" s="1"/>
      <c r="DG6" s="1"/>
      <c r="DH6" s="8"/>
      <c r="DI6" s="8"/>
      <c r="DJ6" s="8"/>
      <c r="DK6" s="8"/>
    </row>
    <row r="7" spans="1:115" ht="6.75" hidden="1" customHeight="1" x14ac:dyDescent="0.25">
      <c r="A7" s="1"/>
      <c r="B7" s="26"/>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9"/>
      <c r="CX7" s="26"/>
      <c r="CY7" s="26"/>
      <c r="CZ7" s="26"/>
      <c r="DA7" s="26"/>
      <c r="DB7" s="29"/>
      <c r="DC7" s="29"/>
      <c r="DD7" s="29"/>
      <c r="DE7" s="26"/>
      <c r="DF7" s="1"/>
      <c r="DG7" s="1"/>
      <c r="DH7" s="8"/>
      <c r="DI7" s="8"/>
      <c r="DJ7" s="8"/>
      <c r="DK7" s="8"/>
    </row>
    <row r="8" spans="1:115" ht="27" hidden="1" customHeight="1" x14ac:dyDescent="0.25">
      <c r="A8" s="1"/>
      <c r="B8" s="882"/>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2"/>
      <c r="AV8" s="602"/>
      <c r="AW8" s="602"/>
      <c r="AX8" s="602"/>
      <c r="AY8" s="602"/>
      <c r="AZ8" s="602"/>
      <c r="BA8" s="602"/>
      <c r="BB8" s="602"/>
      <c r="BC8" s="602"/>
      <c r="BD8" s="602"/>
      <c r="BE8" s="602"/>
      <c r="BF8" s="602"/>
      <c r="BG8" s="602"/>
      <c r="BH8" s="602"/>
      <c r="BI8" s="602"/>
      <c r="BJ8" s="602"/>
      <c r="BK8" s="602"/>
      <c r="BL8" s="602"/>
      <c r="BM8" s="602"/>
      <c r="BN8" s="602"/>
      <c r="BO8" s="602"/>
      <c r="BP8" s="602"/>
      <c r="BQ8" s="602"/>
      <c r="BR8" s="602"/>
      <c r="BS8" s="602"/>
      <c r="BT8" s="602"/>
      <c r="BU8" s="602"/>
      <c r="BV8" s="602"/>
      <c r="BW8" s="602"/>
      <c r="BX8" s="602"/>
      <c r="BY8" s="602"/>
      <c r="BZ8" s="602"/>
      <c r="CA8" s="602"/>
      <c r="CB8" s="602"/>
      <c r="CC8" s="602"/>
      <c r="CD8" s="602"/>
      <c r="CE8" s="602"/>
      <c r="CF8" s="602"/>
      <c r="CG8" s="602"/>
      <c r="CH8" s="602"/>
      <c r="CI8" s="602"/>
      <c r="CJ8" s="602"/>
      <c r="CK8" s="602"/>
      <c r="CL8" s="602"/>
      <c r="CM8" s="602"/>
      <c r="CN8" s="602"/>
      <c r="CO8" s="602"/>
      <c r="CP8" s="602"/>
      <c r="CQ8" s="602"/>
      <c r="CR8" s="602"/>
      <c r="CS8" s="602"/>
      <c r="CT8" s="602"/>
      <c r="CU8" s="602"/>
      <c r="CV8" s="602"/>
      <c r="CW8" s="602"/>
      <c r="CX8" s="602"/>
      <c r="CY8" s="602"/>
      <c r="CZ8" s="602"/>
      <c r="DA8" s="602"/>
      <c r="DB8" s="602"/>
      <c r="DC8" s="602"/>
      <c r="DD8" s="602"/>
      <c r="DE8" s="603"/>
      <c r="DF8" s="34"/>
      <c r="DG8" s="34"/>
      <c r="DH8" s="35"/>
      <c r="DI8" s="35"/>
      <c r="DJ8" s="35"/>
      <c r="DK8" s="35"/>
    </row>
    <row r="9" spans="1:115" ht="47.25" customHeight="1" thickBot="1" x14ac:dyDescent="0.3">
      <c r="A9" s="1"/>
      <c r="B9" s="39"/>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881" t="s">
        <v>650</v>
      </c>
      <c r="CV9" s="881"/>
      <c r="CW9" s="881"/>
      <c r="CX9" s="881"/>
      <c r="CY9" s="881"/>
      <c r="CZ9" s="881"/>
      <c r="DA9" s="881"/>
      <c r="DB9" s="881"/>
      <c r="DC9" s="881"/>
      <c r="DD9" s="881"/>
      <c r="DE9" s="881"/>
      <c r="DF9" s="47"/>
      <c r="DG9" s="47"/>
      <c r="DH9" s="38" t="s">
        <v>11</v>
      </c>
      <c r="DI9" s="38" t="s">
        <v>12</v>
      </c>
      <c r="DJ9" s="38" t="s">
        <v>13</v>
      </c>
      <c r="DK9" s="38" t="s">
        <v>14</v>
      </c>
    </row>
    <row r="10" spans="1:115" ht="15.75" customHeight="1" x14ac:dyDescent="0.25">
      <c r="A10" s="43"/>
      <c r="B10" s="847" t="s">
        <v>18</v>
      </c>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c r="AN10" s="848"/>
      <c r="AO10" s="848"/>
      <c r="AP10" s="848"/>
      <c r="AQ10" s="848"/>
      <c r="AR10" s="848"/>
      <c r="AS10" s="848"/>
      <c r="AT10" s="848"/>
      <c r="AU10" s="848"/>
      <c r="AV10" s="848"/>
      <c r="AW10" s="848"/>
      <c r="AX10" s="848"/>
      <c r="AY10" s="848"/>
      <c r="AZ10" s="848"/>
      <c r="BA10" s="848"/>
      <c r="BB10" s="848"/>
      <c r="BC10" s="848"/>
      <c r="BD10" s="848"/>
      <c r="BE10" s="848"/>
      <c r="BF10" s="848"/>
      <c r="BG10" s="848"/>
      <c r="BH10" s="848"/>
      <c r="BI10" s="848"/>
      <c r="BJ10" s="848"/>
      <c r="BK10" s="848"/>
      <c r="BL10" s="848"/>
      <c r="BM10" s="848"/>
      <c r="BN10" s="848"/>
      <c r="BO10" s="848"/>
      <c r="BP10" s="848"/>
      <c r="BQ10" s="848"/>
      <c r="BR10" s="848"/>
      <c r="BS10" s="848"/>
      <c r="BT10" s="848"/>
      <c r="BU10" s="848"/>
      <c r="BV10" s="848"/>
      <c r="BW10" s="848"/>
      <c r="BX10" s="848"/>
      <c r="BY10" s="848"/>
      <c r="BZ10" s="848"/>
      <c r="CA10" s="848"/>
      <c r="CB10" s="848"/>
      <c r="CC10" s="848"/>
      <c r="CD10" s="848"/>
      <c r="CE10" s="848"/>
      <c r="CF10" s="848"/>
      <c r="CG10" s="848"/>
      <c r="CH10" s="848"/>
      <c r="CI10" s="848"/>
      <c r="CJ10" s="848"/>
      <c r="CK10" s="848"/>
      <c r="CL10" s="848"/>
      <c r="CM10" s="848"/>
      <c r="CN10" s="848"/>
      <c r="CO10" s="848"/>
      <c r="CP10" s="848"/>
      <c r="CQ10" s="848"/>
      <c r="CR10" s="848"/>
      <c r="CS10" s="848"/>
      <c r="CT10" s="848"/>
      <c r="CU10" s="848"/>
      <c r="CV10" s="849"/>
      <c r="CW10" s="850" t="s">
        <v>23</v>
      </c>
      <c r="CX10" s="848"/>
      <c r="CY10" s="848"/>
      <c r="CZ10" s="848"/>
      <c r="DA10" s="848"/>
      <c r="DB10" s="848"/>
      <c r="DC10" s="848"/>
      <c r="DD10" s="848"/>
      <c r="DE10" s="883"/>
      <c r="DF10" s="838" t="s">
        <v>24</v>
      </c>
      <c r="DG10" s="596"/>
      <c r="DH10" s="640" t="s">
        <v>25</v>
      </c>
      <c r="DI10" s="640" t="s">
        <v>25</v>
      </c>
      <c r="DJ10" s="640" t="s">
        <v>25</v>
      </c>
      <c r="DK10" s="640" t="s">
        <v>25</v>
      </c>
    </row>
    <row r="11" spans="1:115" ht="12.75" customHeight="1" x14ac:dyDescent="0.25">
      <c r="A11" s="43"/>
      <c r="B11" s="613"/>
      <c r="C11" s="858" t="s">
        <v>27</v>
      </c>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c r="CN11" s="602"/>
      <c r="CO11" s="602"/>
      <c r="CP11" s="602"/>
      <c r="CQ11" s="602"/>
      <c r="CR11" s="602"/>
      <c r="CS11" s="602"/>
      <c r="CT11" s="602"/>
      <c r="CU11" s="878" t="s">
        <v>361</v>
      </c>
      <c r="CV11" s="612" t="s">
        <v>28</v>
      </c>
      <c r="CW11" s="626" t="s">
        <v>29</v>
      </c>
      <c r="CX11" s="609"/>
      <c r="CY11" s="609"/>
      <c r="CZ11" s="596"/>
      <c r="DA11" s="630" t="s">
        <v>30</v>
      </c>
      <c r="DB11" s="631"/>
      <c r="DC11" s="631"/>
      <c r="DD11" s="632"/>
      <c r="DE11" s="853" t="s">
        <v>31</v>
      </c>
      <c r="DF11" s="756"/>
      <c r="DG11" s="598"/>
      <c r="DH11" s="613"/>
      <c r="DI11" s="613"/>
      <c r="DJ11" s="613"/>
      <c r="DK11" s="613"/>
    </row>
    <row r="12" spans="1:115" ht="15.75" customHeight="1" x14ac:dyDescent="0.25">
      <c r="A12" s="43"/>
      <c r="B12" s="613"/>
      <c r="C12" s="855" t="s">
        <v>32</v>
      </c>
      <c r="D12" s="602"/>
      <c r="E12" s="602"/>
      <c r="F12" s="602"/>
      <c r="G12" s="602"/>
      <c r="H12" s="602"/>
      <c r="I12" s="602"/>
      <c r="J12" s="602"/>
      <c r="K12" s="602"/>
      <c r="L12" s="602"/>
      <c r="M12" s="602"/>
      <c r="N12" s="602"/>
      <c r="O12" s="602"/>
      <c r="P12" s="602"/>
      <c r="Q12" s="602"/>
      <c r="R12" s="603"/>
      <c r="S12" s="856" t="s">
        <v>33</v>
      </c>
      <c r="T12" s="602"/>
      <c r="U12" s="602"/>
      <c r="V12" s="602"/>
      <c r="W12" s="602"/>
      <c r="X12" s="602"/>
      <c r="Y12" s="602"/>
      <c r="Z12" s="602"/>
      <c r="AA12" s="602"/>
      <c r="AB12" s="602"/>
      <c r="AC12" s="602"/>
      <c r="AD12" s="602"/>
      <c r="AE12" s="602"/>
      <c r="AF12" s="602"/>
      <c r="AG12" s="602"/>
      <c r="AH12" s="603"/>
      <c r="AI12" s="857" t="s">
        <v>34</v>
      </c>
      <c r="AJ12" s="602"/>
      <c r="AK12" s="602"/>
      <c r="AL12" s="602"/>
      <c r="AM12" s="602"/>
      <c r="AN12" s="602"/>
      <c r="AO12" s="602"/>
      <c r="AP12" s="602"/>
      <c r="AQ12" s="602"/>
      <c r="AR12" s="602"/>
      <c r="AS12" s="602"/>
      <c r="AT12" s="602"/>
      <c r="AU12" s="602"/>
      <c r="AV12" s="602"/>
      <c r="AW12" s="602"/>
      <c r="AX12" s="603"/>
      <c r="AY12" s="841" t="s">
        <v>35</v>
      </c>
      <c r="AZ12" s="602"/>
      <c r="BA12" s="602"/>
      <c r="BB12" s="602"/>
      <c r="BC12" s="602"/>
      <c r="BD12" s="602"/>
      <c r="BE12" s="602"/>
      <c r="BF12" s="602"/>
      <c r="BG12" s="602"/>
      <c r="BH12" s="602"/>
      <c r="BI12" s="602"/>
      <c r="BJ12" s="602"/>
      <c r="BK12" s="602"/>
      <c r="BL12" s="602"/>
      <c r="BM12" s="602"/>
      <c r="BN12" s="603"/>
      <c r="BO12" s="842" t="s">
        <v>36</v>
      </c>
      <c r="BP12" s="602"/>
      <c r="BQ12" s="602"/>
      <c r="BR12" s="602"/>
      <c r="BS12" s="602"/>
      <c r="BT12" s="602"/>
      <c r="BU12" s="602"/>
      <c r="BV12" s="602"/>
      <c r="BW12" s="602"/>
      <c r="BX12" s="602"/>
      <c r="BY12" s="602"/>
      <c r="BZ12" s="602"/>
      <c r="CA12" s="602"/>
      <c r="CB12" s="602"/>
      <c r="CC12" s="602"/>
      <c r="CD12" s="603"/>
      <c r="CE12" s="843" t="s">
        <v>37</v>
      </c>
      <c r="CF12" s="602"/>
      <c r="CG12" s="602"/>
      <c r="CH12" s="602"/>
      <c r="CI12" s="602"/>
      <c r="CJ12" s="602"/>
      <c r="CK12" s="602"/>
      <c r="CL12" s="602"/>
      <c r="CM12" s="602"/>
      <c r="CN12" s="602"/>
      <c r="CO12" s="602"/>
      <c r="CP12" s="602"/>
      <c r="CQ12" s="602"/>
      <c r="CR12" s="602"/>
      <c r="CS12" s="602"/>
      <c r="CT12" s="603"/>
      <c r="CU12" s="613"/>
      <c r="CV12" s="613"/>
      <c r="CW12" s="597"/>
      <c r="CX12" s="879"/>
      <c r="CY12" s="879"/>
      <c r="CZ12" s="598"/>
      <c r="DA12" s="633"/>
      <c r="DB12" s="879"/>
      <c r="DC12" s="879"/>
      <c r="DD12" s="634"/>
      <c r="DE12" s="886"/>
      <c r="DF12" s="756"/>
      <c r="DG12" s="598"/>
      <c r="DH12" s="613"/>
      <c r="DI12" s="613"/>
      <c r="DJ12" s="613"/>
      <c r="DK12" s="613"/>
    </row>
    <row r="13" spans="1:115" ht="9" customHeight="1" x14ac:dyDescent="0.25">
      <c r="A13" s="43"/>
      <c r="B13" s="613"/>
      <c r="C13" s="840" t="s">
        <v>44</v>
      </c>
      <c r="D13" s="603"/>
      <c r="E13" s="840" t="s">
        <v>45</v>
      </c>
      <c r="F13" s="603"/>
      <c r="G13" s="840" t="s">
        <v>46</v>
      </c>
      <c r="H13" s="603"/>
      <c r="I13" s="840" t="s">
        <v>47</v>
      </c>
      <c r="J13" s="603"/>
      <c r="K13" s="840" t="s">
        <v>48</v>
      </c>
      <c r="L13" s="603"/>
      <c r="M13" s="840" t="s">
        <v>49</v>
      </c>
      <c r="N13" s="603"/>
      <c r="O13" s="840" t="s">
        <v>50</v>
      </c>
      <c r="P13" s="603"/>
      <c r="Q13" s="840" t="s">
        <v>51</v>
      </c>
      <c r="R13" s="603"/>
      <c r="S13" s="844" t="s">
        <v>44</v>
      </c>
      <c r="T13" s="603"/>
      <c r="U13" s="844" t="s">
        <v>45</v>
      </c>
      <c r="V13" s="603"/>
      <c r="W13" s="844" t="s">
        <v>46</v>
      </c>
      <c r="X13" s="603"/>
      <c r="Y13" s="844" t="s">
        <v>47</v>
      </c>
      <c r="Z13" s="603"/>
      <c r="AA13" s="844" t="s">
        <v>48</v>
      </c>
      <c r="AB13" s="603"/>
      <c r="AC13" s="844" t="s">
        <v>49</v>
      </c>
      <c r="AD13" s="603"/>
      <c r="AE13" s="844" t="s">
        <v>50</v>
      </c>
      <c r="AF13" s="603"/>
      <c r="AG13" s="844" t="s">
        <v>51</v>
      </c>
      <c r="AH13" s="603"/>
      <c r="AI13" s="837" t="s">
        <v>44</v>
      </c>
      <c r="AJ13" s="603"/>
      <c r="AK13" s="837" t="s">
        <v>45</v>
      </c>
      <c r="AL13" s="603"/>
      <c r="AM13" s="837" t="s">
        <v>46</v>
      </c>
      <c r="AN13" s="603"/>
      <c r="AO13" s="837" t="s">
        <v>47</v>
      </c>
      <c r="AP13" s="603"/>
      <c r="AQ13" s="837" t="s">
        <v>48</v>
      </c>
      <c r="AR13" s="603"/>
      <c r="AS13" s="837" t="s">
        <v>49</v>
      </c>
      <c r="AT13" s="603"/>
      <c r="AU13" s="837" t="s">
        <v>50</v>
      </c>
      <c r="AV13" s="603"/>
      <c r="AW13" s="837" t="s">
        <v>51</v>
      </c>
      <c r="AX13" s="603"/>
      <c r="AY13" s="836" t="s">
        <v>44</v>
      </c>
      <c r="AZ13" s="603"/>
      <c r="BA13" s="836" t="s">
        <v>45</v>
      </c>
      <c r="BB13" s="603"/>
      <c r="BC13" s="836" t="s">
        <v>46</v>
      </c>
      <c r="BD13" s="603"/>
      <c r="BE13" s="836" t="s">
        <v>47</v>
      </c>
      <c r="BF13" s="603"/>
      <c r="BG13" s="836" t="s">
        <v>48</v>
      </c>
      <c r="BH13" s="603"/>
      <c r="BI13" s="836" t="s">
        <v>49</v>
      </c>
      <c r="BJ13" s="603"/>
      <c r="BK13" s="836" t="s">
        <v>50</v>
      </c>
      <c r="BL13" s="603"/>
      <c r="BM13" s="836" t="s">
        <v>51</v>
      </c>
      <c r="BN13" s="603"/>
      <c r="BO13" s="835" t="s">
        <v>44</v>
      </c>
      <c r="BP13" s="603"/>
      <c r="BQ13" s="835" t="s">
        <v>45</v>
      </c>
      <c r="BR13" s="603"/>
      <c r="BS13" s="835" t="s">
        <v>46</v>
      </c>
      <c r="BT13" s="603"/>
      <c r="BU13" s="835" t="s">
        <v>47</v>
      </c>
      <c r="BV13" s="603"/>
      <c r="BW13" s="835" t="s">
        <v>48</v>
      </c>
      <c r="BX13" s="603"/>
      <c r="BY13" s="835" t="s">
        <v>49</v>
      </c>
      <c r="BZ13" s="603"/>
      <c r="CA13" s="835" t="s">
        <v>50</v>
      </c>
      <c r="CB13" s="603"/>
      <c r="CC13" s="835" t="s">
        <v>51</v>
      </c>
      <c r="CD13" s="603"/>
      <c r="CE13" s="834" t="s">
        <v>44</v>
      </c>
      <c r="CF13" s="603"/>
      <c r="CG13" s="834" t="s">
        <v>45</v>
      </c>
      <c r="CH13" s="603"/>
      <c r="CI13" s="834" t="s">
        <v>46</v>
      </c>
      <c r="CJ13" s="603"/>
      <c r="CK13" s="834" t="s">
        <v>47</v>
      </c>
      <c r="CL13" s="603"/>
      <c r="CM13" s="834" t="s">
        <v>48</v>
      </c>
      <c r="CN13" s="603"/>
      <c r="CO13" s="834" t="s">
        <v>49</v>
      </c>
      <c r="CP13" s="603"/>
      <c r="CQ13" s="834" t="s">
        <v>50</v>
      </c>
      <c r="CR13" s="603"/>
      <c r="CS13" s="834" t="s">
        <v>51</v>
      </c>
      <c r="CT13" s="603"/>
      <c r="CU13" s="613"/>
      <c r="CV13" s="613"/>
      <c r="CW13" s="880"/>
      <c r="CX13" s="839"/>
      <c r="CY13" s="839"/>
      <c r="CZ13" s="600"/>
      <c r="DA13" s="884"/>
      <c r="DB13" s="885"/>
      <c r="DC13" s="885"/>
      <c r="DD13" s="637"/>
      <c r="DE13" s="886"/>
      <c r="DF13" s="839"/>
      <c r="DG13" s="600"/>
      <c r="DH13" s="613"/>
      <c r="DI13" s="613"/>
      <c r="DJ13" s="613"/>
      <c r="DK13" s="613"/>
    </row>
    <row r="14" spans="1:115" ht="13.5" customHeight="1" thickBot="1" x14ac:dyDescent="0.3">
      <c r="A14" s="43"/>
      <c r="B14" s="613"/>
      <c r="C14" s="360" t="s">
        <v>52</v>
      </c>
      <c r="D14" s="360" t="s">
        <v>53</v>
      </c>
      <c r="E14" s="360" t="s">
        <v>52</v>
      </c>
      <c r="F14" s="360" t="s">
        <v>53</v>
      </c>
      <c r="G14" s="360" t="s">
        <v>52</v>
      </c>
      <c r="H14" s="360" t="s">
        <v>53</v>
      </c>
      <c r="I14" s="360" t="s">
        <v>52</v>
      </c>
      <c r="J14" s="360" t="s">
        <v>53</v>
      </c>
      <c r="K14" s="360" t="s">
        <v>52</v>
      </c>
      <c r="L14" s="360" t="s">
        <v>53</v>
      </c>
      <c r="M14" s="360" t="s">
        <v>52</v>
      </c>
      <c r="N14" s="360" t="s">
        <v>53</v>
      </c>
      <c r="O14" s="360" t="s">
        <v>52</v>
      </c>
      <c r="P14" s="360" t="s">
        <v>53</v>
      </c>
      <c r="Q14" s="360" t="s">
        <v>52</v>
      </c>
      <c r="R14" s="360" t="s">
        <v>53</v>
      </c>
      <c r="S14" s="360" t="s">
        <v>52</v>
      </c>
      <c r="T14" s="360" t="s">
        <v>53</v>
      </c>
      <c r="U14" s="360" t="s">
        <v>52</v>
      </c>
      <c r="V14" s="360" t="s">
        <v>53</v>
      </c>
      <c r="W14" s="360" t="s">
        <v>52</v>
      </c>
      <c r="X14" s="360" t="s">
        <v>53</v>
      </c>
      <c r="Y14" s="360" t="s">
        <v>52</v>
      </c>
      <c r="Z14" s="360" t="s">
        <v>53</v>
      </c>
      <c r="AA14" s="360" t="s">
        <v>52</v>
      </c>
      <c r="AB14" s="360" t="s">
        <v>53</v>
      </c>
      <c r="AC14" s="360" t="s">
        <v>52</v>
      </c>
      <c r="AD14" s="360" t="s">
        <v>53</v>
      </c>
      <c r="AE14" s="360" t="s">
        <v>52</v>
      </c>
      <c r="AF14" s="360" t="s">
        <v>53</v>
      </c>
      <c r="AG14" s="360" t="s">
        <v>52</v>
      </c>
      <c r="AH14" s="360" t="s">
        <v>53</v>
      </c>
      <c r="AI14" s="360" t="s">
        <v>52</v>
      </c>
      <c r="AJ14" s="360" t="s">
        <v>53</v>
      </c>
      <c r="AK14" s="360" t="s">
        <v>52</v>
      </c>
      <c r="AL14" s="360" t="s">
        <v>53</v>
      </c>
      <c r="AM14" s="360" t="s">
        <v>52</v>
      </c>
      <c r="AN14" s="360" t="s">
        <v>53</v>
      </c>
      <c r="AO14" s="360" t="s">
        <v>52</v>
      </c>
      <c r="AP14" s="360" t="s">
        <v>53</v>
      </c>
      <c r="AQ14" s="360" t="s">
        <v>52</v>
      </c>
      <c r="AR14" s="360" t="s">
        <v>53</v>
      </c>
      <c r="AS14" s="360" t="s">
        <v>52</v>
      </c>
      <c r="AT14" s="360" t="s">
        <v>53</v>
      </c>
      <c r="AU14" s="360" t="s">
        <v>52</v>
      </c>
      <c r="AV14" s="360" t="s">
        <v>53</v>
      </c>
      <c r="AW14" s="360" t="s">
        <v>52</v>
      </c>
      <c r="AX14" s="360" t="s">
        <v>53</v>
      </c>
      <c r="AY14" s="361" t="s">
        <v>52</v>
      </c>
      <c r="AZ14" s="361" t="s">
        <v>53</v>
      </c>
      <c r="BA14" s="361" t="s">
        <v>52</v>
      </c>
      <c r="BB14" s="361" t="s">
        <v>53</v>
      </c>
      <c r="BC14" s="361" t="s">
        <v>52</v>
      </c>
      <c r="BD14" s="361" t="s">
        <v>53</v>
      </c>
      <c r="BE14" s="361" t="s">
        <v>52</v>
      </c>
      <c r="BF14" s="361" t="s">
        <v>53</v>
      </c>
      <c r="BG14" s="361" t="s">
        <v>52</v>
      </c>
      <c r="BH14" s="361" t="s">
        <v>53</v>
      </c>
      <c r="BI14" s="361" t="s">
        <v>52</v>
      </c>
      <c r="BJ14" s="361" t="s">
        <v>53</v>
      </c>
      <c r="BK14" s="361" t="s">
        <v>52</v>
      </c>
      <c r="BL14" s="361" t="s">
        <v>53</v>
      </c>
      <c r="BM14" s="361" t="s">
        <v>52</v>
      </c>
      <c r="BN14" s="361" t="s">
        <v>53</v>
      </c>
      <c r="BO14" s="361" t="s">
        <v>52</v>
      </c>
      <c r="BP14" s="361" t="s">
        <v>53</v>
      </c>
      <c r="BQ14" s="361" t="s">
        <v>52</v>
      </c>
      <c r="BR14" s="361" t="s">
        <v>53</v>
      </c>
      <c r="BS14" s="361" t="s">
        <v>52</v>
      </c>
      <c r="BT14" s="361" t="s">
        <v>53</v>
      </c>
      <c r="BU14" s="361" t="s">
        <v>52</v>
      </c>
      <c r="BV14" s="361" t="s">
        <v>53</v>
      </c>
      <c r="BW14" s="361" t="s">
        <v>52</v>
      </c>
      <c r="BX14" s="361" t="s">
        <v>53</v>
      </c>
      <c r="BY14" s="361" t="s">
        <v>52</v>
      </c>
      <c r="BZ14" s="361" t="s">
        <v>53</v>
      </c>
      <c r="CA14" s="361" t="s">
        <v>52</v>
      </c>
      <c r="CB14" s="361" t="s">
        <v>53</v>
      </c>
      <c r="CC14" s="361" t="s">
        <v>52</v>
      </c>
      <c r="CD14" s="361" t="s">
        <v>53</v>
      </c>
      <c r="CE14" s="361" t="s">
        <v>52</v>
      </c>
      <c r="CF14" s="361" t="s">
        <v>53</v>
      </c>
      <c r="CG14" s="361" t="s">
        <v>52</v>
      </c>
      <c r="CH14" s="361" t="s">
        <v>53</v>
      </c>
      <c r="CI14" s="361" t="s">
        <v>52</v>
      </c>
      <c r="CJ14" s="361" t="s">
        <v>53</v>
      </c>
      <c r="CK14" s="361" t="s">
        <v>52</v>
      </c>
      <c r="CL14" s="361" t="s">
        <v>53</v>
      </c>
      <c r="CM14" s="361" t="s">
        <v>52</v>
      </c>
      <c r="CN14" s="361" t="s">
        <v>53</v>
      </c>
      <c r="CO14" s="361" t="s">
        <v>52</v>
      </c>
      <c r="CP14" s="361" t="s">
        <v>53</v>
      </c>
      <c r="CQ14" s="361" t="s">
        <v>52</v>
      </c>
      <c r="CR14" s="361" t="s">
        <v>53</v>
      </c>
      <c r="CS14" s="361" t="s">
        <v>52</v>
      </c>
      <c r="CT14" s="361" t="s">
        <v>53</v>
      </c>
      <c r="CU14" s="613"/>
      <c r="CV14" s="613"/>
      <c r="CW14" s="362" t="s">
        <v>54</v>
      </c>
      <c r="CX14" s="363" t="s">
        <v>52</v>
      </c>
      <c r="CY14" s="363" t="s">
        <v>53</v>
      </c>
      <c r="CZ14" s="364" t="s">
        <v>55</v>
      </c>
      <c r="DA14" s="365" t="s">
        <v>54</v>
      </c>
      <c r="DB14" s="366" t="s">
        <v>52</v>
      </c>
      <c r="DC14" s="366" t="s">
        <v>53</v>
      </c>
      <c r="DD14" s="367" t="s">
        <v>55</v>
      </c>
      <c r="DE14" s="886"/>
      <c r="DF14" s="304" t="s">
        <v>56</v>
      </c>
      <c r="DG14" s="73" t="s">
        <v>63</v>
      </c>
      <c r="DH14" s="614"/>
      <c r="DI14" s="614"/>
      <c r="DJ14" s="614"/>
      <c r="DK14" s="614"/>
    </row>
    <row r="15" spans="1:115" ht="57" customHeight="1" thickTop="1" thickBot="1" x14ac:dyDescent="0.3">
      <c r="B15" s="370" t="s">
        <v>564</v>
      </c>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294"/>
      <c r="BM15" s="294"/>
      <c r="BN15" s="294"/>
      <c r="BO15" s="294"/>
      <c r="BP15" s="294"/>
      <c r="BQ15" s="294"/>
      <c r="BR15" s="294"/>
      <c r="BS15" s="294"/>
      <c r="BT15" s="294"/>
      <c r="BU15" s="294"/>
      <c r="BV15" s="294"/>
      <c r="BW15" s="294"/>
      <c r="BX15" s="294"/>
      <c r="BY15" s="294"/>
      <c r="BZ15" s="294"/>
      <c r="CA15" s="294"/>
      <c r="CB15" s="294"/>
      <c r="CC15" s="294"/>
      <c r="CD15" s="294"/>
      <c r="CE15" s="294"/>
      <c r="CF15" s="294"/>
      <c r="CG15" s="294"/>
      <c r="CH15" s="294"/>
      <c r="CI15" s="294"/>
      <c r="CJ15" s="294"/>
      <c r="CK15" s="294"/>
      <c r="CL15" s="294"/>
      <c r="CM15" s="294"/>
      <c r="CN15" s="294"/>
      <c r="CO15" s="294"/>
      <c r="CP15" s="294"/>
      <c r="CQ15" s="294"/>
      <c r="CR15" s="294"/>
      <c r="CS15" s="294"/>
      <c r="CT15" s="294"/>
      <c r="CU15" s="397" t="s">
        <v>553</v>
      </c>
      <c r="CV15" s="397" t="s">
        <v>436</v>
      </c>
      <c r="CW15" s="294">
        <v>0</v>
      </c>
      <c r="CX15" s="294"/>
      <c r="CY15" s="294"/>
      <c r="CZ15" s="294"/>
      <c r="DA15" s="294">
        <v>1</v>
      </c>
      <c r="DB15" s="294"/>
      <c r="DC15" s="294"/>
      <c r="DD15" s="294"/>
      <c r="DE15" s="294">
        <v>1</v>
      </c>
    </row>
    <row r="16" spans="1:115" ht="54" customHeight="1" thickTop="1" thickBot="1" x14ac:dyDescent="0.3">
      <c r="B16" s="370" t="s">
        <v>564</v>
      </c>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c r="BW16" s="294"/>
      <c r="BX16" s="294"/>
      <c r="BY16" s="294"/>
      <c r="BZ16" s="294"/>
      <c r="CA16" s="294"/>
      <c r="CB16" s="294"/>
      <c r="CC16" s="294"/>
      <c r="CD16" s="294"/>
      <c r="CE16" s="294"/>
      <c r="CF16" s="294"/>
      <c r="CG16" s="294"/>
      <c r="CH16" s="294"/>
      <c r="CI16" s="294"/>
      <c r="CJ16" s="294"/>
      <c r="CK16" s="294"/>
      <c r="CL16" s="294"/>
      <c r="CM16" s="294"/>
      <c r="CN16" s="294"/>
      <c r="CO16" s="294"/>
      <c r="CP16" s="294"/>
      <c r="CQ16" s="294"/>
      <c r="CR16" s="294"/>
      <c r="CS16" s="294"/>
      <c r="CT16" s="294"/>
      <c r="CU16" s="397" t="s">
        <v>554</v>
      </c>
      <c r="CV16" s="397" t="s">
        <v>555</v>
      </c>
      <c r="CW16" s="294">
        <v>0</v>
      </c>
      <c r="CX16" s="294"/>
      <c r="CY16" s="294"/>
      <c r="CZ16" s="294"/>
      <c r="DA16" s="294">
        <v>1</v>
      </c>
      <c r="DB16" s="294"/>
      <c r="DC16" s="294"/>
      <c r="DD16" s="294"/>
      <c r="DE16" s="294">
        <v>1</v>
      </c>
    </row>
    <row r="17" spans="2:109" ht="63" customHeight="1" thickTop="1" thickBot="1" x14ac:dyDescent="0.3">
      <c r="B17" s="370" t="s">
        <v>564</v>
      </c>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94"/>
      <c r="BZ17" s="294"/>
      <c r="CA17" s="294"/>
      <c r="CB17" s="294"/>
      <c r="CC17" s="294"/>
      <c r="CD17" s="294"/>
      <c r="CE17" s="294"/>
      <c r="CF17" s="294"/>
      <c r="CG17" s="294"/>
      <c r="CH17" s="294"/>
      <c r="CI17" s="294"/>
      <c r="CJ17" s="294"/>
      <c r="CK17" s="294"/>
      <c r="CL17" s="294"/>
      <c r="CM17" s="294"/>
      <c r="CN17" s="294"/>
      <c r="CO17" s="294"/>
      <c r="CP17" s="294"/>
      <c r="CQ17" s="294"/>
      <c r="CR17" s="294"/>
      <c r="CS17" s="294"/>
      <c r="CT17" s="294"/>
      <c r="CU17" s="397" t="s">
        <v>556</v>
      </c>
      <c r="CV17" s="397" t="s">
        <v>557</v>
      </c>
      <c r="CW17" s="294">
        <v>0</v>
      </c>
      <c r="CX17" s="294"/>
      <c r="CY17" s="294"/>
      <c r="CZ17" s="294"/>
      <c r="DA17" s="294"/>
      <c r="DB17" s="294"/>
      <c r="DC17" s="294"/>
      <c r="DD17" s="294"/>
      <c r="DE17" s="294"/>
    </row>
    <row r="18" spans="2:109" ht="58.5" customHeight="1" thickTop="1" thickBot="1" x14ac:dyDescent="0.3">
      <c r="B18" s="370" t="s">
        <v>564</v>
      </c>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c r="CN18" s="294"/>
      <c r="CO18" s="294"/>
      <c r="CP18" s="294"/>
      <c r="CQ18" s="294"/>
      <c r="CR18" s="294"/>
      <c r="CS18" s="294"/>
      <c r="CT18" s="294"/>
      <c r="CU18" s="397" t="s">
        <v>558</v>
      </c>
      <c r="CV18" s="397" t="s">
        <v>559</v>
      </c>
      <c r="CW18" s="294">
        <v>0</v>
      </c>
      <c r="CX18" s="294"/>
      <c r="CY18" s="294"/>
      <c r="CZ18" s="294"/>
      <c r="DA18" s="294">
        <v>1</v>
      </c>
      <c r="DB18" s="294"/>
      <c r="DC18" s="294"/>
      <c r="DD18" s="294"/>
      <c r="DE18" s="294">
        <v>1</v>
      </c>
    </row>
    <row r="19" spans="2:109" ht="77.25" customHeight="1" thickTop="1" thickBot="1" x14ac:dyDescent="0.3">
      <c r="B19" s="370" t="s">
        <v>564</v>
      </c>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c r="CN19" s="294"/>
      <c r="CO19" s="294"/>
      <c r="CP19" s="294"/>
      <c r="CQ19" s="294"/>
      <c r="CR19" s="294"/>
      <c r="CS19" s="294"/>
      <c r="CT19" s="294"/>
      <c r="CU19" s="397" t="s">
        <v>560</v>
      </c>
      <c r="CV19" s="397" t="s">
        <v>561</v>
      </c>
      <c r="CW19" s="294">
        <v>0</v>
      </c>
      <c r="CX19" s="294"/>
      <c r="CY19" s="294"/>
      <c r="CZ19" s="294"/>
      <c r="DA19" s="359">
        <v>1</v>
      </c>
      <c r="DB19" s="294"/>
      <c r="DC19" s="294"/>
      <c r="DD19" s="294"/>
      <c r="DE19" s="359">
        <v>1</v>
      </c>
    </row>
    <row r="20" spans="2:109" ht="75" customHeight="1" thickTop="1" thickBot="1" x14ac:dyDescent="0.3">
      <c r="B20" s="370" t="s">
        <v>564</v>
      </c>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94"/>
      <c r="CB20" s="294"/>
      <c r="CC20" s="294"/>
      <c r="CD20" s="294"/>
      <c r="CE20" s="294"/>
      <c r="CF20" s="294"/>
      <c r="CG20" s="294"/>
      <c r="CH20" s="294"/>
      <c r="CI20" s="294"/>
      <c r="CJ20" s="294"/>
      <c r="CK20" s="294"/>
      <c r="CL20" s="294"/>
      <c r="CM20" s="294"/>
      <c r="CN20" s="294"/>
      <c r="CO20" s="294"/>
      <c r="CP20" s="294"/>
      <c r="CQ20" s="294"/>
      <c r="CR20" s="294"/>
      <c r="CS20" s="294"/>
      <c r="CT20" s="294"/>
      <c r="CU20" s="397" t="s">
        <v>562</v>
      </c>
      <c r="CV20" s="397" t="s">
        <v>563</v>
      </c>
      <c r="CW20" s="294">
        <v>0</v>
      </c>
      <c r="CX20" s="294"/>
      <c r="CY20" s="294"/>
      <c r="CZ20" s="294"/>
      <c r="DA20" s="294">
        <v>1</v>
      </c>
      <c r="DB20" s="294"/>
      <c r="DC20" s="294"/>
      <c r="DD20" s="294"/>
      <c r="DE20" s="359">
        <v>1</v>
      </c>
    </row>
    <row r="21" spans="2:109" ht="61.5" customHeight="1" thickTop="1" thickBot="1" x14ac:dyDescent="0.3">
      <c r="B21" s="370" t="s">
        <v>564</v>
      </c>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4"/>
      <c r="CD21" s="294"/>
      <c r="CE21" s="294"/>
      <c r="CF21" s="294"/>
      <c r="CG21" s="294"/>
      <c r="CH21" s="294"/>
      <c r="CI21" s="294"/>
      <c r="CJ21" s="294"/>
      <c r="CK21" s="294"/>
      <c r="CL21" s="294"/>
      <c r="CM21" s="294"/>
      <c r="CN21" s="294"/>
      <c r="CO21" s="294"/>
      <c r="CP21" s="294"/>
      <c r="CQ21" s="294"/>
      <c r="CR21" s="294"/>
      <c r="CS21" s="294"/>
      <c r="CT21" s="294"/>
      <c r="CU21" s="397" t="s">
        <v>437</v>
      </c>
      <c r="CV21" s="397" t="s">
        <v>437</v>
      </c>
      <c r="CW21" s="294">
        <v>0</v>
      </c>
      <c r="CX21" s="294"/>
      <c r="CY21" s="294"/>
      <c r="CZ21" s="294"/>
      <c r="DA21" s="359">
        <v>1</v>
      </c>
      <c r="DB21" s="294"/>
      <c r="DC21" s="294"/>
      <c r="DD21" s="294"/>
      <c r="DE21" s="359">
        <v>1</v>
      </c>
    </row>
    <row r="22" spans="2:109" ht="74.25" customHeight="1" thickTop="1" thickBot="1" x14ac:dyDescent="0.3">
      <c r="B22" s="370" t="s">
        <v>564</v>
      </c>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c r="CL22" s="294"/>
      <c r="CM22" s="294"/>
      <c r="CN22" s="294"/>
      <c r="CO22" s="294"/>
      <c r="CP22" s="294"/>
      <c r="CQ22" s="294"/>
      <c r="CR22" s="294"/>
      <c r="CS22" s="294"/>
      <c r="CT22" s="294"/>
      <c r="CU22" s="397" t="s">
        <v>565</v>
      </c>
      <c r="CV22" s="398" t="s">
        <v>566</v>
      </c>
      <c r="CW22" s="294">
        <v>0</v>
      </c>
      <c r="CX22" s="294"/>
      <c r="CY22" s="294"/>
      <c r="CZ22" s="294"/>
      <c r="DA22" s="359">
        <v>1</v>
      </c>
      <c r="DB22" s="294"/>
      <c r="DC22" s="294"/>
      <c r="DD22" s="294"/>
      <c r="DE22" s="359">
        <v>1</v>
      </c>
    </row>
    <row r="23" spans="2:109" ht="15" customHeight="1" thickTop="1" x14ac:dyDescent="0.25"/>
  </sheetData>
  <mergeCells count="74">
    <mergeCell ref="CU9:DE9"/>
    <mergeCell ref="B8:DE8"/>
    <mergeCell ref="B10:B14"/>
    <mergeCell ref="C10:CV10"/>
    <mergeCell ref="CW10:DE10"/>
    <mergeCell ref="DA11:DD13"/>
    <mergeCell ref="DE11:DE14"/>
    <mergeCell ref="C12:R12"/>
    <mergeCell ref="S12:AH12"/>
    <mergeCell ref="AA13:AB13"/>
    <mergeCell ref="AC13:AD13"/>
    <mergeCell ref="AE13:AF13"/>
    <mergeCell ref="AG13:AH13"/>
    <mergeCell ref="Y13:Z13"/>
    <mergeCell ref="AI13:AJ13"/>
    <mergeCell ref="AM13:AN13"/>
    <mergeCell ref="B2:CV4"/>
    <mergeCell ref="CW2:DE2"/>
    <mergeCell ref="CW3:DE3"/>
    <mergeCell ref="CW4:DE4"/>
    <mergeCell ref="DJ10:DJ14"/>
    <mergeCell ref="DF10:DG13"/>
    <mergeCell ref="DH10:DH14"/>
    <mergeCell ref="DI10:DI14"/>
    <mergeCell ref="CE12:CT12"/>
    <mergeCell ref="AW13:AX13"/>
    <mergeCell ref="AK13:AL13"/>
    <mergeCell ref="O13:P13"/>
    <mergeCell ref="Q13:R13"/>
    <mergeCell ref="S13:T13"/>
    <mergeCell ref="U13:V13"/>
    <mergeCell ref="W13:X13"/>
    <mergeCell ref="DK10:DK14"/>
    <mergeCell ref="C11:CT11"/>
    <mergeCell ref="CU11:CU14"/>
    <mergeCell ref="CV11:CV14"/>
    <mergeCell ref="CW11:CZ13"/>
    <mergeCell ref="C13:D13"/>
    <mergeCell ref="E13:F13"/>
    <mergeCell ref="G13:H13"/>
    <mergeCell ref="I13:J13"/>
    <mergeCell ref="K13:L13"/>
    <mergeCell ref="M13:N13"/>
    <mergeCell ref="AI12:AX12"/>
    <mergeCell ref="AY12:BN12"/>
    <mergeCell ref="BO12:CD12"/>
    <mergeCell ref="AY13:AZ13"/>
    <mergeCell ref="BA13:BB13"/>
    <mergeCell ref="AO13:AP13"/>
    <mergeCell ref="AQ13:AR13"/>
    <mergeCell ref="AS13:AT13"/>
    <mergeCell ref="AU13:AV13"/>
    <mergeCell ref="BU13:BV13"/>
    <mergeCell ref="BC13:BD13"/>
    <mergeCell ref="BE13:BF13"/>
    <mergeCell ref="BG13:BH13"/>
    <mergeCell ref="BI13:BJ13"/>
    <mergeCell ref="BK13:BL13"/>
    <mergeCell ref="BM13:BN13"/>
    <mergeCell ref="BO13:BP13"/>
    <mergeCell ref="BQ13:BR13"/>
    <mergeCell ref="BS13:BT13"/>
    <mergeCell ref="CS13:CT13"/>
    <mergeCell ref="BW13:BX13"/>
    <mergeCell ref="BY13:BZ13"/>
    <mergeCell ref="CA13:CB13"/>
    <mergeCell ref="CC13:CD13"/>
    <mergeCell ref="CE13:CF13"/>
    <mergeCell ref="CG13:CH13"/>
    <mergeCell ref="CI13:CJ13"/>
    <mergeCell ref="CK13:CL13"/>
    <mergeCell ref="CM13:CN13"/>
    <mergeCell ref="CO13:CP13"/>
    <mergeCell ref="CQ13:CR13"/>
  </mergeCells>
  <pageMargins left="0.70866141732283472" right="0.70866141732283472" top="0.74803149606299213" bottom="0.74803149606299213" header="0" footer="0"/>
  <pageSetup paperSize="14" scale="7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DN22"/>
  <sheetViews>
    <sheetView view="pageBreakPreview" zoomScale="55" zoomScaleNormal="100" zoomScaleSheetLayoutView="55" workbookViewId="0">
      <pane ySplit="14" topLeftCell="A15" activePane="bottomLeft" state="frozen"/>
      <selection pane="bottomLeft" activeCell="CU9" sqref="CU9:DE9"/>
    </sheetView>
  </sheetViews>
  <sheetFormatPr baseColWidth="10" defaultColWidth="11.25" defaultRowHeight="15" customHeight="1" x14ac:dyDescent="0.25"/>
  <cols>
    <col min="1" max="1" width="2.375" style="339" customWidth="1"/>
    <col min="2" max="2" width="17.75" style="339" customWidth="1"/>
    <col min="3" max="98" width="1.5" style="339" hidden="1" customWidth="1"/>
    <col min="99" max="99" width="25.75" style="339" customWidth="1"/>
    <col min="100" max="100" width="22.25" style="339" customWidth="1"/>
    <col min="101" max="109" width="7.375" style="339" customWidth="1"/>
    <col min="110" max="110" width="13" style="339" hidden="1" customWidth="1"/>
    <col min="111" max="111" width="9.5" style="339" hidden="1" customWidth="1"/>
    <col min="112" max="115" width="6.875" style="339" hidden="1" customWidth="1"/>
    <col min="116" max="118" width="11.25" style="273"/>
    <col min="119" max="16384" width="11.25" style="339"/>
  </cols>
  <sheetData>
    <row r="1" spans="1:118" ht="12.75" customHeight="1" x14ac:dyDescent="0.25">
      <c r="A1" s="1"/>
      <c r="B1" s="1"/>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7"/>
      <c r="CX1" s="1"/>
      <c r="CY1" s="1"/>
      <c r="CZ1" s="1"/>
      <c r="DA1" s="1"/>
      <c r="DB1" s="7"/>
      <c r="DC1" s="7"/>
      <c r="DD1" s="7"/>
      <c r="DE1" s="1"/>
      <c r="DF1" s="1"/>
      <c r="DG1" s="1"/>
      <c r="DH1" s="8"/>
      <c r="DI1" s="8"/>
      <c r="DJ1" s="8"/>
      <c r="DK1" s="8"/>
    </row>
    <row r="2" spans="1:118" ht="19.5" hidden="1" customHeight="1" x14ac:dyDescent="0.25">
      <c r="A2" s="1"/>
      <c r="B2" s="877"/>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596"/>
      <c r="CW2" s="601"/>
      <c r="CX2" s="602"/>
      <c r="CY2" s="602"/>
      <c r="CZ2" s="602"/>
      <c r="DA2" s="602"/>
      <c r="DB2" s="602"/>
      <c r="DC2" s="602"/>
      <c r="DD2" s="602"/>
      <c r="DE2" s="603"/>
      <c r="DF2" s="1"/>
      <c r="DG2" s="1"/>
      <c r="DH2" s="8"/>
      <c r="DI2" s="8"/>
      <c r="DJ2" s="8"/>
      <c r="DK2" s="8"/>
    </row>
    <row r="3" spans="1:118" ht="19.5" hidden="1" customHeight="1" x14ac:dyDescent="0.25">
      <c r="A3" s="1"/>
      <c r="B3" s="756"/>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598"/>
      <c r="CW3" s="601"/>
      <c r="CX3" s="602"/>
      <c r="CY3" s="602"/>
      <c r="CZ3" s="602"/>
      <c r="DA3" s="602"/>
      <c r="DB3" s="602"/>
      <c r="DC3" s="602"/>
      <c r="DD3" s="602"/>
      <c r="DE3" s="603"/>
      <c r="DF3" s="1"/>
      <c r="DG3" s="1"/>
      <c r="DH3" s="8"/>
      <c r="DI3" s="8"/>
      <c r="DJ3" s="8"/>
      <c r="DK3" s="8"/>
    </row>
    <row r="4" spans="1:118" ht="21" hidden="1" customHeight="1" x14ac:dyDescent="0.25">
      <c r="A4" s="1"/>
      <c r="B4" s="839"/>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839"/>
      <c r="CV4" s="600"/>
      <c r="CW4" s="601"/>
      <c r="CX4" s="602"/>
      <c r="CY4" s="602"/>
      <c r="CZ4" s="602"/>
      <c r="DA4" s="602"/>
      <c r="DB4" s="602"/>
      <c r="DC4" s="602"/>
      <c r="DD4" s="602"/>
      <c r="DE4" s="603"/>
      <c r="DF4" s="1"/>
      <c r="DG4" s="1"/>
      <c r="DH4" s="8"/>
      <c r="DI4" s="8"/>
      <c r="DJ4" s="8"/>
      <c r="DK4" s="8"/>
    </row>
    <row r="5" spans="1:118" ht="6.75" hidden="1" customHeight="1" x14ac:dyDescent="0.25">
      <c r="A5" s="1"/>
      <c r="B5" s="1"/>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7"/>
      <c r="CX5" s="1"/>
      <c r="CY5" s="1"/>
      <c r="CZ5" s="1"/>
      <c r="DA5" s="1"/>
      <c r="DB5" s="7"/>
      <c r="DC5" s="7"/>
      <c r="DD5" s="7"/>
      <c r="DE5" s="1"/>
      <c r="DF5" s="1"/>
      <c r="DG5" s="1"/>
      <c r="DH5" s="8"/>
      <c r="DI5" s="8"/>
      <c r="DJ5" s="8"/>
      <c r="DK5" s="8"/>
    </row>
    <row r="6" spans="1:118" ht="18" hidden="1" customHeight="1" x14ac:dyDescent="0.25">
      <c r="A6" s="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24"/>
      <c r="CX6" s="4"/>
      <c r="CY6" s="4"/>
      <c r="CZ6" s="4"/>
      <c r="DA6" s="4"/>
      <c r="DB6" s="24"/>
      <c r="DC6" s="24"/>
      <c r="DD6" s="24"/>
      <c r="DE6" s="25"/>
      <c r="DF6" s="1"/>
      <c r="DG6" s="1"/>
      <c r="DH6" s="8"/>
      <c r="DI6" s="8"/>
      <c r="DJ6" s="8"/>
      <c r="DK6" s="8"/>
    </row>
    <row r="7" spans="1:118" ht="6.75" hidden="1" customHeight="1" x14ac:dyDescent="0.25">
      <c r="A7" s="1"/>
      <c r="B7" s="26"/>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9"/>
      <c r="CX7" s="26"/>
      <c r="CY7" s="26"/>
      <c r="CZ7" s="26"/>
      <c r="DA7" s="26"/>
      <c r="DB7" s="29"/>
      <c r="DC7" s="29"/>
      <c r="DD7" s="29"/>
      <c r="DE7" s="26"/>
      <c r="DF7" s="1"/>
      <c r="DG7" s="1"/>
      <c r="DH7" s="8"/>
      <c r="DI7" s="8"/>
      <c r="DJ7" s="8"/>
      <c r="DK7" s="8"/>
    </row>
    <row r="8" spans="1:118" ht="27" hidden="1" customHeight="1" x14ac:dyDescent="0.25">
      <c r="A8" s="1"/>
      <c r="B8" s="882"/>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2"/>
      <c r="AV8" s="602"/>
      <c r="AW8" s="602"/>
      <c r="AX8" s="602"/>
      <c r="AY8" s="602"/>
      <c r="AZ8" s="602"/>
      <c r="BA8" s="602"/>
      <c r="BB8" s="602"/>
      <c r="BC8" s="602"/>
      <c r="BD8" s="602"/>
      <c r="BE8" s="602"/>
      <c r="BF8" s="602"/>
      <c r="BG8" s="602"/>
      <c r="BH8" s="602"/>
      <c r="BI8" s="602"/>
      <c r="BJ8" s="602"/>
      <c r="BK8" s="602"/>
      <c r="BL8" s="602"/>
      <c r="BM8" s="602"/>
      <c r="BN8" s="602"/>
      <c r="BO8" s="602"/>
      <c r="BP8" s="602"/>
      <c r="BQ8" s="602"/>
      <c r="BR8" s="602"/>
      <c r="BS8" s="602"/>
      <c r="BT8" s="602"/>
      <c r="BU8" s="602"/>
      <c r="BV8" s="602"/>
      <c r="BW8" s="602"/>
      <c r="BX8" s="602"/>
      <c r="BY8" s="602"/>
      <c r="BZ8" s="602"/>
      <c r="CA8" s="602"/>
      <c r="CB8" s="602"/>
      <c r="CC8" s="602"/>
      <c r="CD8" s="602"/>
      <c r="CE8" s="602"/>
      <c r="CF8" s="602"/>
      <c r="CG8" s="602"/>
      <c r="CH8" s="602"/>
      <c r="CI8" s="602"/>
      <c r="CJ8" s="602"/>
      <c r="CK8" s="602"/>
      <c r="CL8" s="602"/>
      <c r="CM8" s="602"/>
      <c r="CN8" s="602"/>
      <c r="CO8" s="602"/>
      <c r="CP8" s="602"/>
      <c r="CQ8" s="602"/>
      <c r="CR8" s="602"/>
      <c r="CS8" s="602"/>
      <c r="CT8" s="602"/>
      <c r="CU8" s="602"/>
      <c r="CV8" s="602"/>
      <c r="CW8" s="602"/>
      <c r="CX8" s="602"/>
      <c r="CY8" s="602"/>
      <c r="CZ8" s="602"/>
      <c r="DA8" s="602"/>
      <c r="DB8" s="602"/>
      <c r="DC8" s="602"/>
      <c r="DD8" s="602"/>
      <c r="DE8" s="603"/>
      <c r="DF8" s="34"/>
      <c r="DG8" s="34"/>
      <c r="DH8" s="35"/>
      <c r="DI8" s="35"/>
      <c r="DJ8" s="35"/>
      <c r="DK8" s="35"/>
    </row>
    <row r="9" spans="1:118" ht="47.25" customHeight="1" thickBot="1" x14ac:dyDescent="0.3">
      <c r="A9" s="1"/>
      <c r="B9" s="39"/>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918" t="s">
        <v>651</v>
      </c>
      <c r="CV9" s="918"/>
      <c r="CW9" s="918"/>
      <c r="CX9" s="918"/>
      <c r="CY9" s="918"/>
      <c r="CZ9" s="918"/>
      <c r="DA9" s="918"/>
      <c r="DB9" s="918"/>
      <c r="DC9" s="918"/>
      <c r="DD9" s="918"/>
      <c r="DE9" s="918"/>
      <c r="DF9" s="47"/>
      <c r="DG9" s="47"/>
      <c r="DH9" s="38" t="s">
        <v>11</v>
      </c>
      <c r="DI9" s="38" t="s">
        <v>12</v>
      </c>
      <c r="DJ9" s="38" t="s">
        <v>13</v>
      </c>
      <c r="DK9" s="38" t="s">
        <v>14</v>
      </c>
    </row>
    <row r="10" spans="1:118" ht="15.75" customHeight="1" x14ac:dyDescent="0.25">
      <c r="A10" s="43"/>
      <c r="B10" s="847" t="s">
        <v>18</v>
      </c>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c r="AN10" s="848"/>
      <c r="AO10" s="848"/>
      <c r="AP10" s="848"/>
      <c r="AQ10" s="848"/>
      <c r="AR10" s="848"/>
      <c r="AS10" s="848"/>
      <c r="AT10" s="848"/>
      <c r="AU10" s="848"/>
      <c r="AV10" s="848"/>
      <c r="AW10" s="848"/>
      <c r="AX10" s="848"/>
      <c r="AY10" s="848"/>
      <c r="AZ10" s="848"/>
      <c r="BA10" s="848"/>
      <c r="BB10" s="848"/>
      <c r="BC10" s="848"/>
      <c r="BD10" s="848"/>
      <c r="BE10" s="848"/>
      <c r="BF10" s="848"/>
      <c r="BG10" s="848"/>
      <c r="BH10" s="848"/>
      <c r="BI10" s="848"/>
      <c r="BJ10" s="848"/>
      <c r="BK10" s="848"/>
      <c r="BL10" s="848"/>
      <c r="BM10" s="848"/>
      <c r="BN10" s="848"/>
      <c r="BO10" s="848"/>
      <c r="BP10" s="848"/>
      <c r="BQ10" s="848"/>
      <c r="BR10" s="848"/>
      <c r="BS10" s="848"/>
      <c r="BT10" s="848"/>
      <c r="BU10" s="848"/>
      <c r="BV10" s="848"/>
      <c r="BW10" s="848"/>
      <c r="BX10" s="848"/>
      <c r="BY10" s="848"/>
      <c r="BZ10" s="848"/>
      <c r="CA10" s="848"/>
      <c r="CB10" s="848"/>
      <c r="CC10" s="848"/>
      <c r="CD10" s="848"/>
      <c r="CE10" s="848"/>
      <c r="CF10" s="848"/>
      <c r="CG10" s="848"/>
      <c r="CH10" s="848"/>
      <c r="CI10" s="848"/>
      <c r="CJ10" s="848"/>
      <c r="CK10" s="848"/>
      <c r="CL10" s="848"/>
      <c r="CM10" s="848"/>
      <c r="CN10" s="848"/>
      <c r="CO10" s="848"/>
      <c r="CP10" s="848"/>
      <c r="CQ10" s="848"/>
      <c r="CR10" s="848"/>
      <c r="CS10" s="848"/>
      <c r="CT10" s="848"/>
      <c r="CU10" s="848"/>
      <c r="CV10" s="849"/>
      <c r="CW10" s="850" t="s">
        <v>23</v>
      </c>
      <c r="CX10" s="848"/>
      <c r="CY10" s="848"/>
      <c r="CZ10" s="848"/>
      <c r="DA10" s="848"/>
      <c r="DB10" s="848"/>
      <c r="DC10" s="848"/>
      <c r="DD10" s="848"/>
      <c r="DE10" s="883"/>
      <c r="DF10" s="838" t="s">
        <v>24</v>
      </c>
      <c r="DG10" s="596"/>
      <c r="DH10" s="640" t="s">
        <v>25</v>
      </c>
      <c r="DI10" s="640" t="s">
        <v>25</v>
      </c>
      <c r="DJ10" s="640" t="s">
        <v>25</v>
      </c>
      <c r="DK10" s="640" t="s">
        <v>25</v>
      </c>
    </row>
    <row r="11" spans="1:118" ht="12.75" customHeight="1" x14ac:dyDescent="0.25">
      <c r="A11" s="43"/>
      <c r="B11" s="613"/>
      <c r="C11" s="858" t="s">
        <v>27</v>
      </c>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c r="CN11" s="602"/>
      <c r="CO11" s="602"/>
      <c r="CP11" s="602"/>
      <c r="CQ11" s="602"/>
      <c r="CR11" s="602"/>
      <c r="CS11" s="602"/>
      <c r="CT11" s="602"/>
      <c r="CU11" s="878" t="s">
        <v>361</v>
      </c>
      <c r="CV11" s="612" t="s">
        <v>28</v>
      </c>
      <c r="CW11" s="626" t="s">
        <v>29</v>
      </c>
      <c r="CX11" s="609"/>
      <c r="CY11" s="609"/>
      <c r="CZ11" s="596"/>
      <c r="DA11" s="630" t="s">
        <v>30</v>
      </c>
      <c r="DB11" s="631"/>
      <c r="DC11" s="631"/>
      <c r="DD11" s="632"/>
      <c r="DE11" s="853" t="s">
        <v>31</v>
      </c>
      <c r="DF11" s="756"/>
      <c r="DG11" s="598"/>
      <c r="DH11" s="613"/>
      <c r="DI11" s="613"/>
      <c r="DJ11" s="613"/>
      <c r="DK11" s="613"/>
    </row>
    <row r="12" spans="1:118" ht="15.75" customHeight="1" x14ac:dyDescent="0.25">
      <c r="A12" s="43"/>
      <c r="B12" s="613"/>
      <c r="C12" s="855" t="s">
        <v>32</v>
      </c>
      <c r="D12" s="602"/>
      <c r="E12" s="602"/>
      <c r="F12" s="602"/>
      <c r="G12" s="602"/>
      <c r="H12" s="602"/>
      <c r="I12" s="602"/>
      <c r="J12" s="602"/>
      <c r="K12" s="602"/>
      <c r="L12" s="602"/>
      <c r="M12" s="602"/>
      <c r="N12" s="602"/>
      <c r="O12" s="602"/>
      <c r="P12" s="602"/>
      <c r="Q12" s="602"/>
      <c r="R12" s="603"/>
      <c r="S12" s="856" t="s">
        <v>33</v>
      </c>
      <c r="T12" s="602"/>
      <c r="U12" s="602"/>
      <c r="V12" s="602"/>
      <c r="W12" s="602"/>
      <c r="X12" s="602"/>
      <c r="Y12" s="602"/>
      <c r="Z12" s="602"/>
      <c r="AA12" s="602"/>
      <c r="AB12" s="602"/>
      <c r="AC12" s="602"/>
      <c r="AD12" s="602"/>
      <c r="AE12" s="602"/>
      <c r="AF12" s="602"/>
      <c r="AG12" s="602"/>
      <c r="AH12" s="603"/>
      <c r="AI12" s="857" t="s">
        <v>34</v>
      </c>
      <c r="AJ12" s="602"/>
      <c r="AK12" s="602"/>
      <c r="AL12" s="602"/>
      <c r="AM12" s="602"/>
      <c r="AN12" s="602"/>
      <c r="AO12" s="602"/>
      <c r="AP12" s="602"/>
      <c r="AQ12" s="602"/>
      <c r="AR12" s="602"/>
      <c r="AS12" s="602"/>
      <c r="AT12" s="602"/>
      <c r="AU12" s="602"/>
      <c r="AV12" s="602"/>
      <c r="AW12" s="602"/>
      <c r="AX12" s="603"/>
      <c r="AY12" s="841" t="s">
        <v>35</v>
      </c>
      <c r="AZ12" s="602"/>
      <c r="BA12" s="602"/>
      <c r="BB12" s="602"/>
      <c r="BC12" s="602"/>
      <c r="BD12" s="602"/>
      <c r="BE12" s="602"/>
      <c r="BF12" s="602"/>
      <c r="BG12" s="602"/>
      <c r="BH12" s="602"/>
      <c r="BI12" s="602"/>
      <c r="BJ12" s="602"/>
      <c r="BK12" s="602"/>
      <c r="BL12" s="602"/>
      <c r="BM12" s="602"/>
      <c r="BN12" s="603"/>
      <c r="BO12" s="842" t="s">
        <v>36</v>
      </c>
      <c r="BP12" s="602"/>
      <c r="BQ12" s="602"/>
      <c r="BR12" s="602"/>
      <c r="BS12" s="602"/>
      <c r="BT12" s="602"/>
      <c r="BU12" s="602"/>
      <c r="BV12" s="602"/>
      <c r="BW12" s="602"/>
      <c r="BX12" s="602"/>
      <c r="BY12" s="602"/>
      <c r="BZ12" s="602"/>
      <c r="CA12" s="602"/>
      <c r="CB12" s="602"/>
      <c r="CC12" s="602"/>
      <c r="CD12" s="603"/>
      <c r="CE12" s="843" t="s">
        <v>37</v>
      </c>
      <c r="CF12" s="602"/>
      <c r="CG12" s="602"/>
      <c r="CH12" s="602"/>
      <c r="CI12" s="602"/>
      <c r="CJ12" s="602"/>
      <c r="CK12" s="602"/>
      <c r="CL12" s="602"/>
      <c r="CM12" s="602"/>
      <c r="CN12" s="602"/>
      <c r="CO12" s="602"/>
      <c r="CP12" s="602"/>
      <c r="CQ12" s="602"/>
      <c r="CR12" s="602"/>
      <c r="CS12" s="602"/>
      <c r="CT12" s="603"/>
      <c r="CU12" s="613"/>
      <c r="CV12" s="613"/>
      <c r="CW12" s="597"/>
      <c r="CX12" s="879"/>
      <c r="CY12" s="879"/>
      <c r="CZ12" s="598"/>
      <c r="DA12" s="633"/>
      <c r="DB12" s="879"/>
      <c r="DC12" s="879"/>
      <c r="DD12" s="634"/>
      <c r="DE12" s="886"/>
      <c r="DF12" s="756"/>
      <c r="DG12" s="598"/>
      <c r="DH12" s="613"/>
      <c r="DI12" s="613"/>
      <c r="DJ12" s="613"/>
      <c r="DK12" s="613"/>
    </row>
    <row r="13" spans="1:118" ht="9" customHeight="1" x14ac:dyDescent="0.25">
      <c r="A13" s="43"/>
      <c r="B13" s="613"/>
      <c r="C13" s="840" t="s">
        <v>44</v>
      </c>
      <c r="D13" s="603"/>
      <c r="E13" s="840" t="s">
        <v>45</v>
      </c>
      <c r="F13" s="603"/>
      <c r="G13" s="840" t="s">
        <v>46</v>
      </c>
      <c r="H13" s="603"/>
      <c r="I13" s="840" t="s">
        <v>47</v>
      </c>
      <c r="J13" s="603"/>
      <c r="K13" s="840" t="s">
        <v>48</v>
      </c>
      <c r="L13" s="603"/>
      <c r="M13" s="840" t="s">
        <v>49</v>
      </c>
      <c r="N13" s="603"/>
      <c r="O13" s="840" t="s">
        <v>50</v>
      </c>
      <c r="P13" s="603"/>
      <c r="Q13" s="840" t="s">
        <v>51</v>
      </c>
      <c r="R13" s="603"/>
      <c r="S13" s="844" t="s">
        <v>44</v>
      </c>
      <c r="T13" s="603"/>
      <c r="U13" s="844" t="s">
        <v>45</v>
      </c>
      <c r="V13" s="603"/>
      <c r="W13" s="844" t="s">
        <v>46</v>
      </c>
      <c r="X13" s="603"/>
      <c r="Y13" s="844" t="s">
        <v>47</v>
      </c>
      <c r="Z13" s="603"/>
      <c r="AA13" s="844" t="s">
        <v>48</v>
      </c>
      <c r="AB13" s="603"/>
      <c r="AC13" s="844" t="s">
        <v>49</v>
      </c>
      <c r="AD13" s="603"/>
      <c r="AE13" s="844" t="s">
        <v>50</v>
      </c>
      <c r="AF13" s="603"/>
      <c r="AG13" s="844" t="s">
        <v>51</v>
      </c>
      <c r="AH13" s="603"/>
      <c r="AI13" s="837" t="s">
        <v>44</v>
      </c>
      <c r="AJ13" s="603"/>
      <c r="AK13" s="837" t="s">
        <v>45</v>
      </c>
      <c r="AL13" s="603"/>
      <c r="AM13" s="837" t="s">
        <v>46</v>
      </c>
      <c r="AN13" s="603"/>
      <c r="AO13" s="837" t="s">
        <v>47</v>
      </c>
      <c r="AP13" s="603"/>
      <c r="AQ13" s="837" t="s">
        <v>48</v>
      </c>
      <c r="AR13" s="603"/>
      <c r="AS13" s="837" t="s">
        <v>49</v>
      </c>
      <c r="AT13" s="603"/>
      <c r="AU13" s="837" t="s">
        <v>50</v>
      </c>
      <c r="AV13" s="603"/>
      <c r="AW13" s="837" t="s">
        <v>51</v>
      </c>
      <c r="AX13" s="603"/>
      <c r="AY13" s="836" t="s">
        <v>44</v>
      </c>
      <c r="AZ13" s="603"/>
      <c r="BA13" s="836" t="s">
        <v>45</v>
      </c>
      <c r="BB13" s="603"/>
      <c r="BC13" s="836" t="s">
        <v>46</v>
      </c>
      <c r="BD13" s="603"/>
      <c r="BE13" s="836" t="s">
        <v>47</v>
      </c>
      <c r="BF13" s="603"/>
      <c r="BG13" s="836" t="s">
        <v>48</v>
      </c>
      <c r="BH13" s="603"/>
      <c r="BI13" s="836" t="s">
        <v>49</v>
      </c>
      <c r="BJ13" s="603"/>
      <c r="BK13" s="836" t="s">
        <v>50</v>
      </c>
      <c r="BL13" s="603"/>
      <c r="BM13" s="836" t="s">
        <v>51</v>
      </c>
      <c r="BN13" s="603"/>
      <c r="BO13" s="835" t="s">
        <v>44</v>
      </c>
      <c r="BP13" s="603"/>
      <c r="BQ13" s="835" t="s">
        <v>45</v>
      </c>
      <c r="BR13" s="603"/>
      <c r="BS13" s="835" t="s">
        <v>46</v>
      </c>
      <c r="BT13" s="603"/>
      <c r="BU13" s="835" t="s">
        <v>47</v>
      </c>
      <c r="BV13" s="603"/>
      <c r="BW13" s="835" t="s">
        <v>48</v>
      </c>
      <c r="BX13" s="603"/>
      <c r="BY13" s="835" t="s">
        <v>49</v>
      </c>
      <c r="BZ13" s="603"/>
      <c r="CA13" s="835" t="s">
        <v>50</v>
      </c>
      <c r="CB13" s="603"/>
      <c r="CC13" s="835" t="s">
        <v>51</v>
      </c>
      <c r="CD13" s="603"/>
      <c r="CE13" s="834" t="s">
        <v>44</v>
      </c>
      <c r="CF13" s="603"/>
      <c r="CG13" s="834" t="s">
        <v>45</v>
      </c>
      <c r="CH13" s="603"/>
      <c r="CI13" s="834" t="s">
        <v>46</v>
      </c>
      <c r="CJ13" s="603"/>
      <c r="CK13" s="834" t="s">
        <v>47</v>
      </c>
      <c r="CL13" s="603"/>
      <c r="CM13" s="834" t="s">
        <v>48</v>
      </c>
      <c r="CN13" s="603"/>
      <c r="CO13" s="834" t="s">
        <v>49</v>
      </c>
      <c r="CP13" s="603"/>
      <c r="CQ13" s="834" t="s">
        <v>50</v>
      </c>
      <c r="CR13" s="603"/>
      <c r="CS13" s="834" t="s">
        <v>51</v>
      </c>
      <c r="CT13" s="603"/>
      <c r="CU13" s="613"/>
      <c r="CV13" s="613"/>
      <c r="CW13" s="880"/>
      <c r="CX13" s="839"/>
      <c r="CY13" s="839"/>
      <c r="CZ13" s="600"/>
      <c r="DA13" s="884"/>
      <c r="DB13" s="885"/>
      <c r="DC13" s="885"/>
      <c r="DD13" s="637"/>
      <c r="DE13" s="886"/>
      <c r="DF13" s="839"/>
      <c r="DG13" s="600"/>
      <c r="DH13" s="613"/>
      <c r="DI13" s="613"/>
      <c r="DJ13" s="613"/>
      <c r="DK13" s="613"/>
    </row>
    <row r="14" spans="1:118" ht="13.5" customHeight="1" x14ac:dyDescent="0.25">
      <c r="A14" s="43"/>
      <c r="B14" s="613"/>
      <c r="C14" s="360" t="s">
        <v>52</v>
      </c>
      <c r="D14" s="360" t="s">
        <v>53</v>
      </c>
      <c r="E14" s="360" t="s">
        <v>52</v>
      </c>
      <c r="F14" s="360" t="s">
        <v>53</v>
      </c>
      <c r="G14" s="360" t="s">
        <v>52</v>
      </c>
      <c r="H14" s="360" t="s">
        <v>53</v>
      </c>
      <c r="I14" s="360" t="s">
        <v>52</v>
      </c>
      <c r="J14" s="360" t="s">
        <v>53</v>
      </c>
      <c r="K14" s="360" t="s">
        <v>52</v>
      </c>
      <c r="L14" s="360" t="s">
        <v>53</v>
      </c>
      <c r="M14" s="360" t="s">
        <v>52</v>
      </c>
      <c r="N14" s="360" t="s">
        <v>53</v>
      </c>
      <c r="O14" s="360" t="s">
        <v>52</v>
      </c>
      <c r="P14" s="360" t="s">
        <v>53</v>
      </c>
      <c r="Q14" s="360" t="s">
        <v>52</v>
      </c>
      <c r="R14" s="360" t="s">
        <v>53</v>
      </c>
      <c r="S14" s="360" t="s">
        <v>52</v>
      </c>
      <c r="T14" s="360" t="s">
        <v>53</v>
      </c>
      <c r="U14" s="360" t="s">
        <v>52</v>
      </c>
      <c r="V14" s="360" t="s">
        <v>53</v>
      </c>
      <c r="W14" s="360" t="s">
        <v>52</v>
      </c>
      <c r="X14" s="360" t="s">
        <v>53</v>
      </c>
      <c r="Y14" s="360" t="s">
        <v>52</v>
      </c>
      <c r="Z14" s="360" t="s">
        <v>53</v>
      </c>
      <c r="AA14" s="360" t="s">
        <v>52</v>
      </c>
      <c r="AB14" s="360" t="s">
        <v>53</v>
      </c>
      <c r="AC14" s="360" t="s">
        <v>52</v>
      </c>
      <c r="AD14" s="360" t="s">
        <v>53</v>
      </c>
      <c r="AE14" s="360" t="s">
        <v>52</v>
      </c>
      <c r="AF14" s="360" t="s">
        <v>53</v>
      </c>
      <c r="AG14" s="360" t="s">
        <v>52</v>
      </c>
      <c r="AH14" s="360" t="s">
        <v>53</v>
      </c>
      <c r="AI14" s="360" t="s">
        <v>52</v>
      </c>
      <c r="AJ14" s="360" t="s">
        <v>53</v>
      </c>
      <c r="AK14" s="360" t="s">
        <v>52</v>
      </c>
      <c r="AL14" s="360" t="s">
        <v>53</v>
      </c>
      <c r="AM14" s="360" t="s">
        <v>52</v>
      </c>
      <c r="AN14" s="360" t="s">
        <v>53</v>
      </c>
      <c r="AO14" s="360" t="s">
        <v>52</v>
      </c>
      <c r="AP14" s="360" t="s">
        <v>53</v>
      </c>
      <c r="AQ14" s="360" t="s">
        <v>52</v>
      </c>
      <c r="AR14" s="360" t="s">
        <v>53</v>
      </c>
      <c r="AS14" s="360" t="s">
        <v>52</v>
      </c>
      <c r="AT14" s="360" t="s">
        <v>53</v>
      </c>
      <c r="AU14" s="360" t="s">
        <v>52</v>
      </c>
      <c r="AV14" s="360" t="s">
        <v>53</v>
      </c>
      <c r="AW14" s="360" t="s">
        <v>52</v>
      </c>
      <c r="AX14" s="360" t="s">
        <v>53</v>
      </c>
      <c r="AY14" s="361" t="s">
        <v>52</v>
      </c>
      <c r="AZ14" s="361" t="s">
        <v>53</v>
      </c>
      <c r="BA14" s="361" t="s">
        <v>52</v>
      </c>
      <c r="BB14" s="361" t="s">
        <v>53</v>
      </c>
      <c r="BC14" s="361" t="s">
        <v>52</v>
      </c>
      <c r="BD14" s="361" t="s">
        <v>53</v>
      </c>
      <c r="BE14" s="361" t="s">
        <v>52</v>
      </c>
      <c r="BF14" s="361" t="s">
        <v>53</v>
      </c>
      <c r="BG14" s="361" t="s">
        <v>52</v>
      </c>
      <c r="BH14" s="361" t="s">
        <v>53</v>
      </c>
      <c r="BI14" s="361" t="s">
        <v>52</v>
      </c>
      <c r="BJ14" s="361" t="s">
        <v>53</v>
      </c>
      <c r="BK14" s="361" t="s">
        <v>52</v>
      </c>
      <c r="BL14" s="361" t="s">
        <v>53</v>
      </c>
      <c r="BM14" s="361" t="s">
        <v>52</v>
      </c>
      <c r="BN14" s="361" t="s">
        <v>53</v>
      </c>
      <c r="BO14" s="361" t="s">
        <v>52</v>
      </c>
      <c r="BP14" s="361" t="s">
        <v>53</v>
      </c>
      <c r="BQ14" s="361" t="s">
        <v>52</v>
      </c>
      <c r="BR14" s="361" t="s">
        <v>53</v>
      </c>
      <c r="BS14" s="361" t="s">
        <v>52</v>
      </c>
      <c r="BT14" s="361" t="s">
        <v>53</v>
      </c>
      <c r="BU14" s="361" t="s">
        <v>52</v>
      </c>
      <c r="BV14" s="361" t="s">
        <v>53</v>
      </c>
      <c r="BW14" s="361" t="s">
        <v>52</v>
      </c>
      <c r="BX14" s="361" t="s">
        <v>53</v>
      </c>
      <c r="BY14" s="361" t="s">
        <v>52</v>
      </c>
      <c r="BZ14" s="361" t="s">
        <v>53</v>
      </c>
      <c r="CA14" s="361" t="s">
        <v>52</v>
      </c>
      <c r="CB14" s="361" t="s">
        <v>53</v>
      </c>
      <c r="CC14" s="361" t="s">
        <v>52</v>
      </c>
      <c r="CD14" s="361" t="s">
        <v>53</v>
      </c>
      <c r="CE14" s="361" t="s">
        <v>52</v>
      </c>
      <c r="CF14" s="361" t="s">
        <v>53</v>
      </c>
      <c r="CG14" s="361" t="s">
        <v>52</v>
      </c>
      <c r="CH14" s="361" t="s">
        <v>53</v>
      </c>
      <c r="CI14" s="361" t="s">
        <v>52</v>
      </c>
      <c r="CJ14" s="361" t="s">
        <v>53</v>
      </c>
      <c r="CK14" s="361" t="s">
        <v>52</v>
      </c>
      <c r="CL14" s="361" t="s">
        <v>53</v>
      </c>
      <c r="CM14" s="361" t="s">
        <v>52</v>
      </c>
      <c r="CN14" s="361" t="s">
        <v>53</v>
      </c>
      <c r="CO14" s="361" t="s">
        <v>52</v>
      </c>
      <c r="CP14" s="361" t="s">
        <v>53</v>
      </c>
      <c r="CQ14" s="361" t="s">
        <v>52</v>
      </c>
      <c r="CR14" s="361" t="s">
        <v>53</v>
      </c>
      <c r="CS14" s="361" t="s">
        <v>52</v>
      </c>
      <c r="CT14" s="361" t="s">
        <v>53</v>
      </c>
      <c r="CU14" s="613"/>
      <c r="CV14" s="613"/>
      <c r="CW14" s="362" t="s">
        <v>54</v>
      </c>
      <c r="CX14" s="363" t="s">
        <v>52</v>
      </c>
      <c r="CY14" s="363" t="s">
        <v>53</v>
      </c>
      <c r="CZ14" s="364" t="s">
        <v>55</v>
      </c>
      <c r="DA14" s="365" t="s">
        <v>54</v>
      </c>
      <c r="DB14" s="366" t="s">
        <v>52</v>
      </c>
      <c r="DC14" s="366" t="s">
        <v>53</v>
      </c>
      <c r="DD14" s="367" t="s">
        <v>55</v>
      </c>
      <c r="DE14" s="886"/>
      <c r="DF14" s="304" t="s">
        <v>56</v>
      </c>
      <c r="DG14" s="73" t="s">
        <v>63</v>
      </c>
      <c r="DH14" s="614"/>
      <c r="DI14" s="614"/>
      <c r="DJ14" s="614"/>
      <c r="DK14" s="614"/>
    </row>
    <row r="15" spans="1:118" s="462" customFormat="1" ht="13.5" customHeight="1" thickBot="1" x14ac:dyDescent="0.3">
      <c r="A15" s="43"/>
      <c r="B15" s="464"/>
      <c r="C15" s="473"/>
      <c r="D15" s="473"/>
      <c r="E15" s="473"/>
      <c r="F15" s="473"/>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3"/>
      <c r="AW15" s="473"/>
      <c r="AX15" s="473"/>
      <c r="AY15" s="474"/>
      <c r="AZ15" s="474"/>
      <c r="BA15" s="474"/>
      <c r="BB15" s="474"/>
      <c r="BC15" s="474"/>
      <c r="BD15" s="474"/>
      <c r="BE15" s="474"/>
      <c r="BF15" s="474"/>
      <c r="BG15" s="474"/>
      <c r="BH15" s="474"/>
      <c r="BI15" s="474"/>
      <c r="BJ15" s="474"/>
      <c r="BK15" s="474"/>
      <c r="BL15" s="474"/>
      <c r="BM15" s="474"/>
      <c r="BN15" s="474"/>
      <c r="BO15" s="474"/>
      <c r="BP15" s="474"/>
      <c r="BQ15" s="474"/>
      <c r="BR15" s="474"/>
      <c r="BS15" s="474"/>
      <c r="BT15" s="474"/>
      <c r="BU15" s="474"/>
      <c r="BV15" s="474"/>
      <c r="BW15" s="474"/>
      <c r="BX15" s="474"/>
      <c r="BY15" s="474"/>
      <c r="BZ15" s="474"/>
      <c r="CA15" s="474"/>
      <c r="CB15" s="474"/>
      <c r="CC15" s="474"/>
      <c r="CD15" s="474"/>
      <c r="CE15" s="474"/>
      <c r="CF15" s="474"/>
      <c r="CG15" s="474"/>
      <c r="CH15" s="474"/>
      <c r="CI15" s="474"/>
      <c r="CJ15" s="474"/>
      <c r="CK15" s="474"/>
      <c r="CL15" s="474"/>
      <c r="CM15" s="474"/>
      <c r="CN15" s="474"/>
      <c r="CO15" s="474"/>
      <c r="CP15" s="474"/>
      <c r="CQ15" s="474"/>
      <c r="CR15" s="474"/>
      <c r="CS15" s="474"/>
      <c r="CT15" s="474"/>
      <c r="CU15" s="464"/>
      <c r="CV15" s="464"/>
      <c r="CW15" s="475"/>
      <c r="CX15" s="476"/>
      <c r="CY15" s="476"/>
      <c r="CZ15" s="477"/>
      <c r="DA15" s="478"/>
      <c r="DB15" s="479"/>
      <c r="DC15" s="479"/>
      <c r="DD15" s="480"/>
      <c r="DE15" s="464"/>
      <c r="DF15" s="304"/>
      <c r="DG15" s="73"/>
      <c r="DH15" s="461"/>
      <c r="DI15" s="461"/>
      <c r="DJ15" s="461"/>
      <c r="DK15" s="461"/>
      <c r="DL15" s="273"/>
      <c r="DM15" s="273"/>
      <c r="DN15" s="273"/>
    </row>
    <row r="16" spans="1:118" s="340" customFormat="1" ht="64.5" customHeight="1" thickTop="1" thickBot="1" x14ac:dyDescent="0.3">
      <c r="A16" s="114"/>
      <c r="B16" s="370" t="s">
        <v>471</v>
      </c>
      <c r="C16" s="299"/>
      <c r="D16" s="298"/>
      <c r="E16" s="299"/>
      <c r="F16" s="298"/>
      <c r="G16" s="299"/>
      <c r="H16" s="298"/>
      <c r="I16" s="299"/>
      <c r="J16" s="298"/>
      <c r="K16" s="299"/>
      <c r="L16" s="298"/>
      <c r="M16" s="299"/>
      <c r="N16" s="298"/>
      <c r="O16" s="299"/>
      <c r="P16" s="298"/>
      <c r="Q16" s="299"/>
      <c r="R16" s="298"/>
      <c r="S16" s="299"/>
      <c r="T16" s="298"/>
      <c r="U16" s="299"/>
      <c r="V16" s="298"/>
      <c r="W16" s="299"/>
      <c r="X16" s="298"/>
      <c r="Y16" s="299"/>
      <c r="Z16" s="298"/>
      <c r="AA16" s="299"/>
      <c r="AB16" s="298"/>
      <c r="AC16" s="299"/>
      <c r="AD16" s="298"/>
      <c r="AE16" s="299"/>
      <c r="AF16" s="298"/>
      <c r="AG16" s="299"/>
      <c r="AH16" s="298"/>
      <c r="AI16" s="299"/>
      <c r="AJ16" s="298"/>
      <c r="AK16" s="299"/>
      <c r="AL16" s="298"/>
      <c r="AM16" s="299"/>
      <c r="AN16" s="298"/>
      <c r="AO16" s="299"/>
      <c r="AP16" s="298"/>
      <c r="AQ16" s="299"/>
      <c r="AR16" s="298"/>
      <c r="AS16" s="299"/>
      <c r="AT16" s="298"/>
      <c r="AU16" s="299"/>
      <c r="AV16" s="298"/>
      <c r="AW16" s="299"/>
      <c r="AX16" s="298"/>
      <c r="AY16" s="300"/>
      <c r="AZ16" s="298"/>
      <c r="BA16" s="300"/>
      <c r="BB16" s="298"/>
      <c r="BC16" s="300"/>
      <c r="BD16" s="298"/>
      <c r="BE16" s="300"/>
      <c r="BF16" s="298"/>
      <c r="BG16" s="300"/>
      <c r="BH16" s="298"/>
      <c r="BI16" s="300"/>
      <c r="BJ16" s="298"/>
      <c r="BK16" s="300"/>
      <c r="BL16" s="298"/>
      <c r="BM16" s="300"/>
      <c r="BN16" s="298"/>
      <c r="BO16" s="300"/>
      <c r="BP16" s="298"/>
      <c r="BQ16" s="300"/>
      <c r="BR16" s="298"/>
      <c r="BS16" s="300"/>
      <c r="BT16" s="298"/>
      <c r="BU16" s="300"/>
      <c r="BV16" s="298"/>
      <c r="BW16" s="300"/>
      <c r="BX16" s="298"/>
      <c r="BY16" s="300"/>
      <c r="BZ16" s="298"/>
      <c r="CA16" s="300"/>
      <c r="CB16" s="298"/>
      <c r="CC16" s="300"/>
      <c r="CD16" s="298"/>
      <c r="CE16" s="300"/>
      <c r="CF16" s="298"/>
      <c r="CG16" s="300"/>
      <c r="CH16" s="298"/>
      <c r="CI16" s="300"/>
      <c r="CJ16" s="298"/>
      <c r="CK16" s="300"/>
      <c r="CL16" s="298"/>
      <c r="CM16" s="300"/>
      <c r="CN16" s="298"/>
      <c r="CO16" s="300"/>
      <c r="CP16" s="298"/>
      <c r="CQ16" s="300"/>
      <c r="CR16" s="298"/>
      <c r="CS16" s="300"/>
      <c r="CT16" s="298"/>
      <c r="CU16" s="387" t="s">
        <v>542</v>
      </c>
      <c r="CV16" s="387" t="s">
        <v>543</v>
      </c>
      <c r="CW16" s="297">
        <v>0</v>
      </c>
      <c r="CX16" s="297"/>
      <c r="CY16" s="297"/>
      <c r="CZ16" s="297"/>
      <c r="DA16" s="297">
        <v>1</v>
      </c>
      <c r="DB16" s="297"/>
      <c r="DC16" s="297"/>
      <c r="DD16" s="297"/>
      <c r="DE16" s="297">
        <v>1</v>
      </c>
      <c r="DF16" s="283"/>
      <c r="DG16" s="121"/>
      <c r="DH16" s="122"/>
      <c r="DI16" s="122"/>
      <c r="DJ16" s="122"/>
      <c r="DK16" s="122"/>
      <c r="DL16" s="274"/>
      <c r="DM16" s="274"/>
      <c r="DN16" s="274"/>
    </row>
    <row r="17" spans="1:118" s="463" customFormat="1" ht="77.25" customHeight="1" thickTop="1" thickBot="1" x14ac:dyDescent="0.3">
      <c r="A17" s="114"/>
      <c r="B17" s="370" t="s">
        <v>471</v>
      </c>
      <c r="C17" s="299"/>
      <c r="D17" s="298"/>
      <c r="E17" s="299"/>
      <c r="F17" s="298"/>
      <c r="G17" s="299"/>
      <c r="H17" s="298"/>
      <c r="I17" s="299"/>
      <c r="J17" s="298"/>
      <c r="K17" s="299"/>
      <c r="L17" s="298"/>
      <c r="M17" s="299"/>
      <c r="N17" s="298"/>
      <c r="O17" s="299"/>
      <c r="P17" s="298"/>
      <c r="Q17" s="299"/>
      <c r="R17" s="298"/>
      <c r="S17" s="299"/>
      <c r="T17" s="298"/>
      <c r="U17" s="299"/>
      <c r="V17" s="298"/>
      <c r="W17" s="299"/>
      <c r="X17" s="298"/>
      <c r="Y17" s="299"/>
      <c r="Z17" s="298"/>
      <c r="AA17" s="299"/>
      <c r="AB17" s="298"/>
      <c r="AC17" s="299"/>
      <c r="AD17" s="298"/>
      <c r="AE17" s="299"/>
      <c r="AF17" s="298"/>
      <c r="AG17" s="299"/>
      <c r="AH17" s="298"/>
      <c r="AI17" s="299"/>
      <c r="AJ17" s="298"/>
      <c r="AK17" s="299"/>
      <c r="AL17" s="298"/>
      <c r="AM17" s="299"/>
      <c r="AN17" s="298"/>
      <c r="AO17" s="299"/>
      <c r="AP17" s="298"/>
      <c r="AQ17" s="299"/>
      <c r="AR17" s="298"/>
      <c r="AS17" s="299"/>
      <c r="AT17" s="298"/>
      <c r="AU17" s="299"/>
      <c r="AV17" s="298"/>
      <c r="AW17" s="299"/>
      <c r="AX17" s="298"/>
      <c r="AY17" s="300"/>
      <c r="AZ17" s="298"/>
      <c r="BA17" s="300"/>
      <c r="BB17" s="298"/>
      <c r="BC17" s="300"/>
      <c r="BD17" s="298"/>
      <c r="BE17" s="300"/>
      <c r="BF17" s="298"/>
      <c r="BG17" s="300"/>
      <c r="BH17" s="298"/>
      <c r="BI17" s="300"/>
      <c r="BJ17" s="298"/>
      <c r="BK17" s="300"/>
      <c r="BL17" s="298"/>
      <c r="BM17" s="300"/>
      <c r="BN17" s="298"/>
      <c r="BO17" s="300"/>
      <c r="BP17" s="298"/>
      <c r="BQ17" s="300"/>
      <c r="BR17" s="298"/>
      <c r="BS17" s="300"/>
      <c r="BT17" s="298"/>
      <c r="BU17" s="300"/>
      <c r="BV17" s="298"/>
      <c r="BW17" s="300"/>
      <c r="BX17" s="298"/>
      <c r="BY17" s="300"/>
      <c r="BZ17" s="298"/>
      <c r="CA17" s="300"/>
      <c r="CB17" s="298"/>
      <c r="CC17" s="300"/>
      <c r="CD17" s="298"/>
      <c r="CE17" s="300"/>
      <c r="CF17" s="298"/>
      <c r="CG17" s="300"/>
      <c r="CH17" s="298"/>
      <c r="CI17" s="300"/>
      <c r="CJ17" s="298"/>
      <c r="CK17" s="300"/>
      <c r="CL17" s="298"/>
      <c r="CM17" s="300"/>
      <c r="CN17" s="298"/>
      <c r="CO17" s="300"/>
      <c r="CP17" s="298"/>
      <c r="CQ17" s="300"/>
      <c r="CR17" s="298"/>
      <c r="CS17" s="300"/>
      <c r="CT17" s="298"/>
      <c r="CU17" s="387" t="s">
        <v>599</v>
      </c>
      <c r="CV17" s="387" t="s">
        <v>598</v>
      </c>
      <c r="CW17" s="297">
        <v>1</v>
      </c>
      <c r="CX17" s="297"/>
      <c r="CY17" s="297"/>
      <c r="CZ17" s="297"/>
      <c r="DA17" s="297"/>
      <c r="DB17" s="297"/>
      <c r="DC17" s="297"/>
      <c r="DD17" s="297"/>
      <c r="DE17" s="297">
        <v>1</v>
      </c>
      <c r="DF17" s="481"/>
      <c r="DG17" s="482"/>
      <c r="DH17" s="483"/>
      <c r="DI17" s="483"/>
      <c r="DJ17" s="483"/>
      <c r="DK17" s="483"/>
      <c r="DL17" s="274"/>
      <c r="DM17" s="274"/>
      <c r="DN17" s="274"/>
    </row>
    <row r="18" spans="1:118" ht="54" customHeight="1" thickTop="1" thickBot="1" x14ac:dyDescent="0.3">
      <c r="B18" s="370" t="s">
        <v>546</v>
      </c>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c r="CN18" s="294"/>
      <c r="CO18" s="294"/>
      <c r="CP18" s="294"/>
      <c r="CQ18" s="294"/>
      <c r="CR18" s="294"/>
      <c r="CS18" s="294"/>
      <c r="CT18" s="294"/>
      <c r="CU18" s="387" t="s">
        <v>544</v>
      </c>
      <c r="CV18" s="387" t="s">
        <v>545</v>
      </c>
      <c r="CW18" s="294">
        <v>2</v>
      </c>
      <c r="CX18" s="294"/>
      <c r="CY18" s="294"/>
      <c r="CZ18" s="294"/>
      <c r="DA18" s="294">
        <v>2</v>
      </c>
      <c r="DB18" s="294"/>
      <c r="DC18" s="294"/>
      <c r="DD18" s="294"/>
      <c r="DE18" s="294">
        <v>4</v>
      </c>
      <c r="DF18" s="341"/>
    </row>
    <row r="19" spans="1:118" ht="101.25" customHeight="1" thickTop="1" thickBot="1" x14ac:dyDescent="0.3">
      <c r="B19" s="370" t="s">
        <v>471</v>
      </c>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c r="CN19" s="294"/>
      <c r="CO19" s="294"/>
      <c r="CP19" s="294"/>
      <c r="CQ19" s="294"/>
      <c r="CR19" s="294"/>
      <c r="CS19" s="294"/>
      <c r="CT19" s="294"/>
      <c r="CU19" s="387" t="s">
        <v>547</v>
      </c>
      <c r="CV19" s="387" t="s">
        <v>548</v>
      </c>
      <c r="CW19" s="294">
        <v>1</v>
      </c>
      <c r="CX19" s="294"/>
      <c r="CY19" s="294"/>
      <c r="CZ19" s="294"/>
      <c r="DA19" s="294">
        <v>0</v>
      </c>
      <c r="DB19" s="294"/>
      <c r="DC19" s="294"/>
      <c r="DD19" s="294"/>
      <c r="DE19" s="294">
        <v>1</v>
      </c>
      <c r="DF19" s="341"/>
    </row>
    <row r="20" spans="1:118" ht="75.75" customHeight="1" thickTop="1" thickBot="1" x14ac:dyDescent="0.3">
      <c r="B20" s="370" t="s">
        <v>471</v>
      </c>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94"/>
      <c r="CB20" s="294"/>
      <c r="CC20" s="294"/>
      <c r="CD20" s="294"/>
      <c r="CE20" s="294"/>
      <c r="CF20" s="294"/>
      <c r="CG20" s="294"/>
      <c r="CH20" s="294"/>
      <c r="CI20" s="294"/>
      <c r="CJ20" s="294"/>
      <c r="CK20" s="294"/>
      <c r="CL20" s="294"/>
      <c r="CM20" s="294"/>
      <c r="CN20" s="294"/>
      <c r="CO20" s="294"/>
      <c r="CP20" s="294"/>
      <c r="CQ20" s="294"/>
      <c r="CR20" s="294"/>
      <c r="CS20" s="294"/>
      <c r="CT20" s="294"/>
      <c r="CU20" s="387" t="s">
        <v>549</v>
      </c>
      <c r="CV20" s="387" t="s">
        <v>550</v>
      </c>
      <c r="CW20" s="294">
        <v>0</v>
      </c>
      <c r="CX20" s="294"/>
      <c r="CY20" s="294"/>
      <c r="CZ20" s="294"/>
      <c r="DA20" s="294">
        <v>1</v>
      </c>
      <c r="DB20" s="294"/>
      <c r="DC20" s="294"/>
      <c r="DD20" s="294"/>
      <c r="DE20" s="294">
        <v>1</v>
      </c>
      <c r="DF20" s="341"/>
    </row>
    <row r="21" spans="1:118" ht="87.75" customHeight="1" thickTop="1" thickBot="1" x14ac:dyDescent="0.3">
      <c r="B21" s="409" t="s">
        <v>471</v>
      </c>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c r="CE21" s="410"/>
      <c r="CF21" s="410"/>
      <c r="CG21" s="410"/>
      <c r="CH21" s="410"/>
      <c r="CI21" s="410"/>
      <c r="CJ21" s="410"/>
      <c r="CK21" s="410"/>
      <c r="CL21" s="410"/>
      <c r="CM21" s="410"/>
      <c r="CN21" s="410"/>
      <c r="CO21" s="410"/>
      <c r="CP21" s="410"/>
      <c r="CQ21" s="410"/>
      <c r="CR21" s="410"/>
      <c r="CS21" s="410"/>
      <c r="CT21" s="410"/>
      <c r="CU21" s="411" t="s">
        <v>551</v>
      </c>
      <c r="CV21" s="411" t="s">
        <v>552</v>
      </c>
      <c r="CW21" s="412">
        <v>0</v>
      </c>
      <c r="CX21" s="410"/>
      <c r="CY21" s="410"/>
      <c r="CZ21" s="410"/>
      <c r="DA21" s="412">
        <v>1</v>
      </c>
      <c r="DB21" s="410"/>
      <c r="DC21" s="410"/>
      <c r="DD21" s="410"/>
      <c r="DE21" s="412">
        <v>1</v>
      </c>
    </row>
    <row r="22" spans="1:118" ht="92.25" customHeight="1" thickBot="1" x14ac:dyDescent="0.3">
      <c r="B22" s="530" t="s">
        <v>441</v>
      </c>
      <c r="C22" s="513"/>
      <c r="D22" s="513"/>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13"/>
      <c r="BA22" s="513"/>
      <c r="BB22" s="513"/>
      <c r="BC22" s="513"/>
      <c r="BD22" s="513"/>
      <c r="BE22" s="513"/>
      <c r="BF22" s="513"/>
      <c r="BG22" s="513"/>
      <c r="BH22" s="513"/>
      <c r="BI22" s="513"/>
      <c r="BJ22" s="513"/>
      <c r="BK22" s="513"/>
      <c r="BL22" s="513"/>
      <c r="BM22" s="513"/>
      <c r="BN22" s="513"/>
      <c r="BO22" s="513"/>
      <c r="BP22" s="513"/>
      <c r="BQ22" s="513"/>
      <c r="BR22" s="513"/>
      <c r="BS22" s="513"/>
      <c r="BT22" s="513"/>
      <c r="BU22" s="513"/>
      <c r="BV22" s="513"/>
      <c r="BW22" s="513"/>
      <c r="BX22" s="513"/>
      <c r="BY22" s="513"/>
      <c r="BZ22" s="513"/>
      <c r="CA22" s="513"/>
      <c r="CB22" s="513"/>
      <c r="CC22" s="513"/>
      <c r="CD22" s="513"/>
      <c r="CE22" s="513"/>
      <c r="CF22" s="513"/>
      <c r="CG22" s="513"/>
      <c r="CH22" s="513"/>
      <c r="CI22" s="513"/>
      <c r="CJ22" s="513"/>
      <c r="CK22" s="513"/>
      <c r="CL22" s="513"/>
      <c r="CM22" s="513"/>
      <c r="CN22" s="513"/>
      <c r="CO22" s="513"/>
      <c r="CP22" s="513"/>
      <c r="CQ22" s="513"/>
      <c r="CR22" s="513"/>
      <c r="CS22" s="513"/>
      <c r="CT22" s="513"/>
      <c r="CU22" s="531" t="s">
        <v>600</v>
      </c>
      <c r="CV22" s="531" t="s">
        <v>601</v>
      </c>
      <c r="CW22" s="532">
        <v>1</v>
      </c>
      <c r="CX22" s="513"/>
      <c r="CY22" s="406"/>
      <c r="CZ22" s="406"/>
      <c r="DA22" s="528">
        <v>1</v>
      </c>
      <c r="DB22" s="406"/>
      <c r="DC22" s="406"/>
      <c r="DD22" s="406"/>
      <c r="DE22" s="528">
        <v>2</v>
      </c>
    </row>
  </sheetData>
  <protectedRanges>
    <protectedRange sqref="CU16:CV21" name="Planeacion_1"/>
  </protectedRanges>
  <mergeCells count="74">
    <mergeCell ref="CU9:DE9"/>
    <mergeCell ref="B2:CV4"/>
    <mergeCell ref="CW2:DE2"/>
    <mergeCell ref="CW3:DE3"/>
    <mergeCell ref="CW4:DE4"/>
    <mergeCell ref="B8:DE8"/>
    <mergeCell ref="B10:B14"/>
    <mergeCell ref="C10:CV10"/>
    <mergeCell ref="CW10:DE10"/>
    <mergeCell ref="DA11:DD13"/>
    <mergeCell ref="DE11:DE14"/>
    <mergeCell ref="C12:R12"/>
    <mergeCell ref="S12:AH12"/>
    <mergeCell ref="Q13:R13"/>
    <mergeCell ref="S13:T13"/>
    <mergeCell ref="U13:V13"/>
    <mergeCell ref="W13:X13"/>
    <mergeCell ref="CE12:CT12"/>
    <mergeCell ref="Y13:Z13"/>
    <mergeCell ref="CS13:CT13"/>
    <mergeCell ref="BW13:BX13"/>
    <mergeCell ref="BY13:BZ13"/>
    <mergeCell ref="DH10:DH14"/>
    <mergeCell ref="DI10:DI14"/>
    <mergeCell ref="DJ10:DJ14"/>
    <mergeCell ref="AU13:AV13"/>
    <mergeCell ref="AW13:AX13"/>
    <mergeCell ref="BK13:BL13"/>
    <mergeCell ref="BM13:BN13"/>
    <mergeCell ref="BO13:BP13"/>
    <mergeCell ref="BQ13:BR13"/>
    <mergeCell ref="BS13:BT13"/>
    <mergeCell ref="BU13:BV13"/>
    <mergeCell ref="AY13:AZ13"/>
    <mergeCell ref="BA13:BB13"/>
    <mergeCell ref="BC13:BD13"/>
    <mergeCell ref="AY12:BN12"/>
    <mergeCell ref="BO12:CD12"/>
    <mergeCell ref="DF10:DG13"/>
    <mergeCell ref="AG13:AH13"/>
    <mergeCell ref="AI13:AJ13"/>
    <mergeCell ref="AK13:AL13"/>
    <mergeCell ref="DK10:DK14"/>
    <mergeCell ref="C11:CT11"/>
    <mergeCell ref="CU11:CU14"/>
    <mergeCell ref="CV11:CV14"/>
    <mergeCell ref="CW11:CZ13"/>
    <mergeCell ref="C13:D13"/>
    <mergeCell ref="E13:F13"/>
    <mergeCell ref="G13:H13"/>
    <mergeCell ref="I13:J13"/>
    <mergeCell ref="K13:L13"/>
    <mergeCell ref="M13:N13"/>
    <mergeCell ref="AI12:AX12"/>
    <mergeCell ref="CK13:CL13"/>
    <mergeCell ref="CM13:CN13"/>
    <mergeCell ref="CO13:CP13"/>
    <mergeCell ref="CQ13:CR13"/>
    <mergeCell ref="BE13:BF13"/>
    <mergeCell ref="BG13:BH13"/>
    <mergeCell ref="BI13:BJ13"/>
    <mergeCell ref="CA13:CB13"/>
    <mergeCell ref="CC13:CD13"/>
    <mergeCell ref="CE13:CF13"/>
    <mergeCell ref="CG13:CH13"/>
    <mergeCell ref="CI13:CJ13"/>
    <mergeCell ref="O13:P13"/>
    <mergeCell ref="AM13:AN13"/>
    <mergeCell ref="AO13:AP13"/>
    <mergeCell ref="AQ13:AR13"/>
    <mergeCell ref="AS13:AT13"/>
    <mergeCell ref="AA13:AB13"/>
    <mergeCell ref="AC13:AD13"/>
    <mergeCell ref="AE13:AF13"/>
  </mergeCells>
  <pageMargins left="0.70866141732283472" right="0.70866141732283472" top="0.74803149606299213" bottom="0.74803149606299213" header="0" footer="0"/>
  <pageSetup paperSize="14" scale="7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DN19"/>
  <sheetViews>
    <sheetView tabSelected="1" view="pageBreakPreview" zoomScale="70" zoomScaleNormal="90" zoomScaleSheetLayoutView="70" workbookViewId="0">
      <pane ySplit="14" topLeftCell="A15" activePane="bottomLeft" state="frozen"/>
      <selection pane="bottomLeft" activeCell="DB18" sqref="DB18"/>
    </sheetView>
  </sheetViews>
  <sheetFormatPr baseColWidth="10" defaultColWidth="11.25" defaultRowHeight="15" customHeight="1" x14ac:dyDescent="0.25"/>
  <cols>
    <col min="1" max="1" width="2.375" style="339" customWidth="1"/>
    <col min="2" max="2" width="17.75" style="339" customWidth="1"/>
    <col min="3" max="98" width="1.5" style="339" hidden="1" customWidth="1"/>
    <col min="99" max="100" width="22.25" style="339" customWidth="1"/>
    <col min="101" max="109" width="7.375" style="339" customWidth="1"/>
    <col min="110" max="110" width="13" style="339" hidden="1" customWidth="1"/>
    <col min="111" max="111" width="9.5" style="339" hidden="1" customWidth="1"/>
    <col min="112" max="115" width="6.875" style="339" hidden="1" customWidth="1"/>
    <col min="116" max="118" width="11.25" style="273"/>
    <col min="119" max="16384" width="11.25" style="339"/>
  </cols>
  <sheetData>
    <row r="1" spans="1:115" ht="12.75" customHeight="1" x14ac:dyDescent="0.25">
      <c r="A1" s="1"/>
      <c r="B1" s="1"/>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7"/>
      <c r="CX1" s="1"/>
      <c r="CY1" s="1"/>
      <c r="CZ1" s="1"/>
      <c r="DA1" s="1"/>
      <c r="DB1" s="7"/>
      <c r="DC1" s="7"/>
      <c r="DD1" s="7"/>
      <c r="DE1" s="1"/>
      <c r="DF1" s="1"/>
      <c r="DG1" s="1"/>
      <c r="DH1" s="8"/>
      <c r="DI1" s="8"/>
      <c r="DJ1" s="8"/>
      <c r="DK1" s="8"/>
    </row>
    <row r="2" spans="1:115" ht="19.5" hidden="1" customHeight="1" x14ac:dyDescent="0.25">
      <c r="A2" s="1"/>
      <c r="B2" s="877"/>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596"/>
      <c r="CW2" s="601"/>
      <c r="CX2" s="602"/>
      <c r="CY2" s="602"/>
      <c r="CZ2" s="602"/>
      <c r="DA2" s="602"/>
      <c r="DB2" s="602"/>
      <c r="DC2" s="602"/>
      <c r="DD2" s="602"/>
      <c r="DE2" s="603"/>
      <c r="DF2" s="1"/>
      <c r="DG2" s="1"/>
      <c r="DH2" s="8"/>
      <c r="DI2" s="8"/>
      <c r="DJ2" s="8"/>
      <c r="DK2" s="8"/>
    </row>
    <row r="3" spans="1:115" ht="19.5" hidden="1" customHeight="1" x14ac:dyDescent="0.25">
      <c r="A3" s="1"/>
      <c r="B3" s="756"/>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598"/>
      <c r="CW3" s="601"/>
      <c r="CX3" s="602"/>
      <c r="CY3" s="602"/>
      <c r="CZ3" s="602"/>
      <c r="DA3" s="602"/>
      <c r="DB3" s="602"/>
      <c r="DC3" s="602"/>
      <c r="DD3" s="602"/>
      <c r="DE3" s="603"/>
      <c r="DF3" s="1"/>
      <c r="DG3" s="1"/>
      <c r="DH3" s="8"/>
      <c r="DI3" s="8"/>
      <c r="DJ3" s="8"/>
      <c r="DK3" s="8"/>
    </row>
    <row r="4" spans="1:115" ht="21" hidden="1" customHeight="1" x14ac:dyDescent="0.25">
      <c r="A4" s="1"/>
      <c r="B4" s="839"/>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839"/>
      <c r="CV4" s="600"/>
      <c r="CW4" s="601"/>
      <c r="CX4" s="602"/>
      <c r="CY4" s="602"/>
      <c r="CZ4" s="602"/>
      <c r="DA4" s="602"/>
      <c r="DB4" s="602"/>
      <c r="DC4" s="602"/>
      <c r="DD4" s="602"/>
      <c r="DE4" s="603"/>
      <c r="DF4" s="1"/>
      <c r="DG4" s="1"/>
      <c r="DH4" s="8"/>
      <c r="DI4" s="8"/>
      <c r="DJ4" s="8"/>
      <c r="DK4" s="8"/>
    </row>
    <row r="5" spans="1:115" ht="6.75" hidden="1" customHeight="1" x14ac:dyDescent="0.25">
      <c r="A5" s="1"/>
      <c r="B5" s="1"/>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7"/>
      <c r="CX5" s="1"/>
      <c r="CY5" s="1"/>
      <c r="CZ5" s="1"/>
      <c r="DA5" s="1"/>
      <c r="DB5" s="7"/>
      <c r="DC5" s="7"/>
      <c r="DD5" s="7"/>
      <c r="DE5" s="1"/>
      <c r="DF5" s="1"/>
      <c r="DG5" s="1"/>
      <c r="DH5" s="8"/>
      <c r="DI5" s="8"/>
      <c r="DJ5" s="8"/>
      <c r="DK5" s="8"/>
    </row>
    <row r="6" spans="1:115" ht="18" hidden="1" customHeight="1" x14ac:dyDescent="0.25">
      <c r="A6" s="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24"/>
      <c r="CX6" s="4"/>
      <c r="CY6" s="4"/>
      <c r="CZ6" s="4"/>
      <c r="DA6" s="4"/>
      <c r="DB6" s="24"/>
      <c r="DC6" s="24"/>
      <c r="DD6" s="24"/>
      <c r="DE6" s="25"/>
      <c r="DF6" s="1"/>
      <c r="DG6" s="1"/>
      <c r="DH6" s="8"/>
      <c r="DI6" s="8"/>
      <c r="DJ6" s="8"/>
      <c r="DK6" s="8"/>
    </row>
    <row r="7" spans="1:115" ht="6.75" hidden="1" customHeight="1" x14ac:dyDescent="0.25">
      <c r="A7" s="1"/>
      <c r="B7" s="26"/>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9"/>
      <c r="CX7" s="26"/>
      <c r="CY7" s="26"/>
      <c r="CZ7" s="26"/>
      <c r="DA7" s="26"/>
      <c r="DB7" s="29"/>
      <c r="DC7" s="29"/>
      <c r="DD7" s="29"/>
      <c r="DE7" s="26"/>
      <c r="DF7" s="1"/>
      <c r="DG7" s="1"/>
      <c r="DH7" s="8"/>
      <c r="DI7" s="8"/>
      <c r="DJ7" s="8"/>
      <c r="DK7" s="8"/>
    </row>
    <row r="8" spans="1:115" ht="27" hidden="1" customHeight="1" x14ac:dyDescent="0.25">
      <c r="A8" s="1"/>
      <c r="B8" s="882"/>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2"/>
      <c r="AV8" s="602"/>
      <c r="AW8" s="602"/>
      <c r="AX8" s="602"/>
      <c r="AY8" s="602"/>
      <c r="AZ8" s="602"/>
      <c r="BA8" s="602"/>
      <c r="BB8" s="602"/>
      <c r="BC8" s="602"/>
      <c r="BD8" s="602"/>
      <c r="BE8" s="602"/>
      <c r="BF8" s="602"/>
      <c r="BG8" s="602"/>
      <c r="BH8" s="602"/>
      <c r="BI8" s="602"/>
      <c r="BJ8" s="602"/>
      <c r="BK8" s="602"/>
      <c r="BL8" s="602"/>
      <c r="BM8" s="602"/>
      <c r="BN8" s="602"/>
      <c r="BO8" s="602"/>
      <c r="BP8" s="602"/>
      <c r="BQ8" s="602"/>
      <c r="BR8" s="602"/>
      <c r="BS8" s="602"/>
      <c r="BT8" s="602"/>
      <c r="BU8" s="602"/>
      <c r="BV8" s="602"/>
      <c r="BW8" s="602"/>
      <c r="BX8" s="602"/>
      <c r="BY8" s="602"/>
      <c r="BZ8" s="602"/>
      <c r="CA8" s="602"/>
      <c r="CB8" s="602"/>
      <c r="CC8" s="602"/>
      <c r="CD8" s="602"/>
      <c r="CE8" s="602"/>
      <c r="CF8" s="602"/>
      <c r="CG8" s="602"/>
      <c r="CH8" s="602"/>
      <c r="CI8" s="602"/>
      <c r="CJ8" s="602"/>
      <c r="CK8" s="602"/>
      <c r="CL8" s="602"/>
      <c r="CM8" s="602"/>
      <c r="CN8" s="602"/>
      <c r="CO8" s="602"/>
      <c r="CP8" s="602"/>
      <c r="CQ8" s="602"/>
      <c r="CR8" s="602"/>
      <c r="CS8" s="602"/>
      <c r="CT8" s="602"/>
      <c r="CU8" s="602"/>
      <c r="CV8" s="602"/>
      <c r="CW8" s="602"/>
      <c r="CX8" s="602"/>
      <c r="CY8" s="602"/>
      <c r="CZ8" s="602"/>
      <c r="DA8" s="602"/>
      <c r="DB8" s="602"/>
      <c r="DC8" s="602"/>
      <c r="DD8" s="602"/>
      <c r="DE8" s="603"/>
      <c r="DF8" s="34"/>
      <c r="DG8" s="34"/>
      <c r="DH8" s="35"/>
      <c r="DI8" s="35"/>
      <c r="DJ8" s="35"/>
      <c r="DK8" s="35"/>
    </row>
    <row r="9" spans="1:115" ht="47.25" customHeight="1" thickBot="1" x14ac:dyDescent="0.3">
      <c r="A9" s="1"/>
      <c r="B9" s="39"/>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881" t="s">
        <v>652</v>
      </c>
      <c r="CV9" s="881"/>
      <c r="CW9" s="881"/>
      <c r="CX9" s="881"/>
      <c r="CY9" s="881"/>
      <c r="CZ9" s="881"/>
      <c r="DA9" s="881"/>
      <c r="DB9" s="881"/>
      <c r="DC9" s="881"/>
      <c r="DD9" s="881"/>
      <c r="DE9" s="881"/>
      <c r="DF9" s="47"/>
      <c r="DG9" s="47"/>
      <c r="DH9" s="38" t="s">
        <v>11</v>
      </c>
      <c r="DI9" s="38" t="s">
        <v>12</v>
      </c>
      <c r="DJ9" s="38" t="s">
        <v>13</v>
      </c>
      <c r="DK9" s="38" t="s">
        <v>14</v>
      </c>
    </row>
    <row r="10" spans="1:115" ht="15.75" customHeight="1" x14ac:dyDescent="0.25">
      <c r="A10" s="43"/>
      <c r="B10" s="847" t="s">
        <v>18</v>
      </c>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c r="AN10" s="848"/>
      <c r="AO10" s="848"/>
      <c r="AP10" s="848"/>
      <c r="AQ10" s="848"/>
      <c r="AR10" s="848"/>
      <c r="AS10" s="848"/>
      <c r="AT10" s="848"/>
      <c r="AU10" s="848"/>
      <c r="AV10" s="848"/>
      <c r="AW10" s="848"/>
      <c r="AX10" s="848"/>
      <c r="AY10" s="848"/>
      <c r="AZ10" s="848"/>
      <c r="BA10" s="848"/>
      <c r="BB10" s="848"/>
      <c r="BC10" s="848"/>
      <c r="BD10" s="848"/>
      <c r="BE10" s="848"/>
      <c r="BF10" s="848"/>
      <c r="BG10" s="848"/>
      <c r="BH10" s="848"/>
      <c r="BI10" s="848"/>
      <c r="BJ10" s="848"/>
      <c r="BK10" s="848"/>
      <c r="BL10" s="848"/>
      <c r="BM10" s="848"/>
      <c r="BN10" s="848"/>
      <c r="BO10" s="848"/>
      <c r="BP10" s="848"/>
      <c r="BQ10" s="848"/>
      <c r="BR10" s="848"/>
      <c r="BS10" s="848"/>
      <c r="BT10" s="848"/>
      <c r="BU10" s="848"/>
      <c r="BV10" s="848"/>
      <c r="BW10" s="848"/>
      <c r="BX10" s="848"/>
      <c r="BY10" s="848"/>
      <c r="BZ10" s="848"/>
      <c r="CA10" s="848"/>
      <c r="CB10" s="848"/>
      <c r="CC10" s="848"/>
      <c r="CD10" s="848"/>
      <c r="CE10" s="848"/>
      <c r="CF10" s="848"/>
      <c r="CG10" s="848"/>
      <c r="CH10" s="848"/>
      <c r="CI10" s="848"/>
      <c r="CJ10" s="848"/>
      <c r="CK10" s="848"/>
      <c r="CL10" s="848"/>
      <c r="CM10" s="848"/>
      <c r="CN10" s="848"/>
      <c r="CO10" s="848"/>
      <c r="CP10" s="848"/>
      <c r="CQ10" s="848"/>
      <c r="CR10" s="848"/>
      <c r="CS10" s="848"/>
      <c r="CT10" s="848"/>
      <c r="CU10" s="848"/>
      <c r="CV10" s="849"/>
      <c r="CW10" s="850" t="s">
        <v>23</v>
      </c>
      <c r="CX10" s="848"/>
      <c r="CY10" s="848"/>
      <c r="CZ10" s="848"/>
      <c r="DA10" s="848"/>
      <c r="DB10" s="848"/>
      <c r="DC10" s="848"/>
      <c r="DD10" s="848"/>
      <c r="DE10" s="883"/>
      <c r="DF10" s="838" t="s">
        <v>24</v>
      </c>
      <c r="DG10" s="596"/>
      <c r="DH10" s="640" t="s">
        <v>25</v>
      </c>
      <c r="DI10" s="640" t="s">
        <v>25</v>
      </c>
      <c r="DJ10" s="640" t="s">
        <v>25</v>
      </c>
      <c r="DK10" s="640" t="s">
        <v>25</v>
      </c>
    </row>
    <row r="11" spans="1:115" ht="12.75" customHeight="1" x14ac:dyDescent="0.25">
      <c r="A11" s="43"/>
      <c r="B11" s="613"/>
      <c r="C11" s="858" t="s">
        <v>27</v>
      </c>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c r="CN11" s="602"/>
      <c r="CO11" s="602"/>
      <c r="CP11" s="602"/>
      <c r="CQ11" s="602"/>
      <c r="CR11" s="602"/>
      <c r="CS11" s="602"/>
      <c r="CT11" s="602"/>
      <c r="CU11" s="878" t="s">
        <v>361</v>
      </c>
      <c r="CV11" s="612" t="s">
        <v>28</v>
      </c>
      <c r="CW11" s="626" t="s">
        <v>29</v>
      </c>
      <c r="CX11" s="609"/>
      <c r="CY11" s="609"/>
      <c r="CZ11" s="596"/>
      <c r="DA11" s="630" t="s">
        <v>30</v>
      </c>
      <c r="DB11" s="631"/>
      <c r="DC11" s="631"/>
      <c r="DD11" s="632"/>
      <c r="DE11" s="853" t="s">
        <v>31</v>
      </c>
      <c r="DF11" s="756"/>
      <c r="DG11" s="598"/>
      <c r="DH11" s="613"/>
      <c r="DI11" s="613"/>
      <c r="DJ11" s="613"/>
      <c r="DK11" s="613"/>
    </row>
    <row r="12" spans="1:115" ht="15.75" customHeight="1" x14ac:dyDescent="0.25">
      <c r="A12" s="43"/>
      <c r="B12" s="613"/>
      <c r="C12" s="855" t="s">
        <v>32</v>
      </c>
      <c r="D12" s="602"/>
      <c r="E12" s="602"/>
      <c r="F12" s="602"/>
      <c r="G12" s="602"/>
      <c r="H12" s="602"/>
      <c r="I12" s="602"/>
      <c r="J12" s="602"/>
      <c r="K12" s="602"/>
      <c r="L12" s="602"/>
      <c r="M12" s="602"/>
      <c r="N12" s="602"/>
      <c r="O12" s="602"/>
      <c r="P12" s="602"/>
      <c r="Q12" s="602"/>
      <c r="R12" s="603"/>
      <c r="S12" s="856" t="s">
        <v>33</v>
      </c>
      <c r="T12" s="602"/>
      <c r="U12" s="602"/>
      <c r="V12" s="602"/>
      <c r="W12" s="602"/>
      <c r="X12" s="602"/>
      <c r="Y12" s="602"/>
      <c r="Z12" s="602"/>
      <c r="AA12" s="602"/>
      <c r="AB12" s="602"/>
      <c r="AC12" s="602"/>
      <c r="AD12" s="602"/>
      <c r="AE12" s="602"/>
      <c r="AF12" s="602"/>
      <c r="AG12" s="602"/>
      <c r="AH12" s="603"/>
      <c r="AI12" s="857" t="s">
        <v>34</v>
      </c>
      <c r="AJ12" s="602"/>
      <c r="AK12" s="602"/>
      <c r="AL12" s="602"/>
      <c r="AM12" s="602"/>
      <c r="AN12" s="602"/>
      <c r="AO12" s="602"/>
      <c r="AP12" s="602"/>
      <c r="AQ12" s="602"/>
      <c r="AR12" s="602"/>
      <c r="AS12" s="602"/>
      <c r="AT12" s="602"/>
      <c r="AU12" s="602"/>
      <c r="AV12" s="602"/>
      <c r="AW12" s="602"/>
      <c r="AX12" s="603"/>
      <c r="AY12" s="841" t="s">
        <v>35</v>
      </c>
      <c r="AZ12" s="602"/>
      <c r="BA12" s="602"/>
      <c r="BB12" s="602"/>
      <c r="BC12" s="602"/>
      <c r="BD12" s="602"/>
      <c r="BE12" s="602"/>
      <c r="BF12" s="602"/>
      <c r="BG12" s="602"/>
      <c r="BH12" s="602"/>
      <c r="BI12" s="602"/>
      <c r="BJ12" s="602"/>
      <c r="BK12" s="602"/>
      <c r="BL12" s="602"/>
      <c r="BM12" s="602"/>
      <c r="BN12" s="603"/>
      <c r="BO12" s="842" t="s">
        <v>36</v>
      </c>
      <c r="BP12" s="602"/>
      <c r="BQ12" s="602"/>
      <c r="BR12" s="602"/>
      <c r="BS12" s="602"/>
      <c r="BT12" s="602"/>
      <c r="BU12" s="602"/>
      <c r="BV12" s="602"/>
      <c r="BW12" s="602"/>
      <c r="BX12" s="602"/>
      <c r="BY12" s="602"/>
      <c r="BZ12" s="602"/>
      <c r="CA12" s="602"/>
      <c r="CB12" s="602"/>
      <c r="CC12" s="602"/>
      <c r="CD12" s="603"/>
      <c r="CE12" s="843" t="s">
        <v>37</v>
      </c>
      <c r="CF12" s="602"/>
      <c r="CG12" s="602"/>
      <c r="CH12" s="602"/>
      <c r="CI12" s="602"/>
      <c r="CJ12" s="602"/>
      <c r="CK12" s="602"/>
      <c r="CL12" s="602"/>
      <c r="CM12" s="602"/>
      <c r="CN12" s="602"/>
      <c r="CO12" s="602"/>
      <c r="CP12" s="602"/>
      <c r="CQ12" s="602"/>
      <c r="CR12" s="602"/>
      <c r="CS12" s="602"/>
      <c r="CT12" s="603"/>
      <c r="CU12" s="613"/>
      <c r="CV12" s="613"/>
      <c r="CW12" s="597"/>
      <c r="CX12" s="879"/>
      <c r="CY12" s="879"/>
      <c r="CZ12" s="598"/>
      <c r="DA12" s="633"/>
      <c r="DB12" s="879"/>
      <c r="DC12" s="879"/>
      <c r="DD12" s="634"/>
      <c r="DE12" s="886"/>
      <c r="DF12" s="756"/>
      <c r="DG12" s="598"/>
      <c r="DH12" s="613"/>
      <c r="DI12" s="613"/>
      <c r="DJ12" s="613"/>
      <c r="DK12" s="613"/>
    </row>
    <row r="13" spans="1:115" ht="9" customHeight="1" x14ac:dyDescent="0.25">
      <c r="A13" s="43"/>
      <c r="B13" s="613"/>
      <c r="C13" s="840" t="s">
        <v>44</v>
      </c>
      <c r="D13" s="603"/>
      <c r="E13" s="840" t="s">
        <v>45</v>
      </c>
      <c r="F13" s="603"/>
      <c r="G13" s="840" t="s">
        <v>46</v>
      </c>
      <c r="H13" s="603"/>
      <c r="I13" s="840" t="s">
        <v>47</v>
      </c>
      <c r="J13" s="603"/>
      <c r="K13" s="840" t="s">
        <v>48</v>
      </c>
      <c r="L13" s="603"/>
      <c r="M13" s="840" t="s">
        <v>49</v>
      </c>
      <c r="N13" s="603"/>
      <c r="O13" s="840" t="s">
        <v>50</v>
      </c>
      <c r="P13" s="603"/>
      <c r="Q13" s="840" t="s">
        <v>51</v>
      </c>
      <c r="R13" s="603"/>
      <c r="S13" s="844" t="s">
        <v>44</v>
      </c>
      <c r="T13" s="603"/>
      <c r="U13" s="844" t="s">
        <v>45</v>
      </c>
      <c r="V13" s="603"/>
      <c r="W13" s="844" t="s">
        <v>46</v>
      </c>
      <c r="X13" s="603"/>
      <c r="Y13" s="844" t="s">
        <v>47</v>
      </c>
      <c r="Z13" s="603"/>
      <c r="AA13" s="844" t="s">
        <v>48</v>
      </c>
      <c r="AB13" s="603"/>
      <c r="AC13" s="844" t="s">
        <v>49</v>
      </c>
      <c r="AD13" s="603"/>
      <c r="AE13" s="844" t="s">
        <v>50</v>
      </c>
      <c r="AF13" s="603"/>
      <c r="AG13" s="844" t="s">
        <v>51</v>
      </c>
      <c r="AH13" s="603"/>
      <c r="AI13" s="837" t="s">
        <v>44</v>
      </c>
      <c r="AJ13" s="603"/>
      <c r="AK13" s="837" t="s">
        <v>45</v>
      </c>
      <c r="AL13" s="603"/>
      <c r="AM13" s="837" t="s">
        <v>46</v>
      </c>
      <c r="AN13" s="603"/>
      <c r="AO13" s="837" t="s">
        <v>47</v>
      </c>
      <c r="AP13" s="603"/>
      <c r="AQ13" s="837" t="s">
        <v>48</v>
      </c>
      <c r="AR13" s="603"/>
      <c r="AS13" s="837" t="s">
        <v>49</v>
      </c>
      <c r="AT13" s="603"/>
      <c r="AU13" s="837" t="s">
        <v>50</v>
      </c>
      <c r="AV13" s="603"/>
      <c r="AW13" s="837" t="s">
        <v>51</v>
      </c>
      <c r="AX13" s="603"/>
      <c r="AY13" s="836" t="s">
        <v>44</v>
      </c>
      <c r="AZ13" s="603"/>
      <c r="BA13" s="836" t="s">
        <v>45</v>
      </c>
      <c r="BB13" s="603"/>
      <c r="BC13" s="836" t="s">
        <v>46</v>
      </c>
      <c r="BD13" s="603"/>
      <c r="BE13" s="836" t="s">
        <v>47</v>
      </c>
      <c r="BF13" s="603"/>
      <c r="BG13" s="836" t="s">
        <v>48</v>
      </c>
      <c r="BH13" s="603"/>
      <c r="BI13" s="836" t="s">
        <v>49</v>
      </c>
      <c r="BJ13" s="603"/>
      <c r="BK13" s="836" t="s">
        <v>50</v>
      </c>
      <c r="BL13" s="603"/>
      <c r="BM13" s="836" t="s">
        <v>51</v>
      </c>
      <c r="BN13" s="603"/>
      <c r="BO13" s="835" t="s">
        <v>44</v>
      </c>
      <c r="BP13" s="603"/>
      <c r="BQ13" s="835" t="s">
        <v>45</v>
      </c>
      <c r="BR13" s="603"/>
      <c r="BS13" s="835" t="s">
        <v>46</v>
      </c>
      <c r="BT13" s="603"/>
      <c r="BU13" s="835" t="s">
        <v>47</v>
      </c>
      <c r="BV13" s="603"/>
      <c r="BW13" s="835" t="s">
        <v>48</v>
      </c>
      <c r="BX13" s="603"/>
      <c r="BY13" s="835" t="s">
        <v>49</v>
      </c>
      <c r="BZ13" s="603"/>
      <c r="CA13" s="835" t="s">
        <v>50</v>
      </c>
      <c r="CB13" s="603"/>
      <c r="CC13" s="835" t="s">
        <v>51</v>
      </c>
      <c r="CD13" s="603"/>
      <c r="CE13" s="834" t="s">
        <v>44</v>
      </c>
      <c r="CF13" s="603"/>
      <c r="CG13" s="834" t="s">
        <v>45</v>
      </c>
      <c r="CH13" s="603"/>
      <c r="CI13" s="834" t="s">
        <v>46</v>
      </c>
      <c r="CJ13" s="603"/>
      <c r="CK13" s="834" t="s">
        <v>47</v>
      </c>
      <c r="CL13" s="603"/>
      <c r="CM13" s="834" t="s">
        <v>48</v>
      </c>
      <c r="CN13" s="603"/>
      <c r="CO13" s="834" t="s">
        <v>49</v>
      </c>
      <c r="CP13" s="603"/>
      <c r="CQ13" s="834" t="s">
        <v>50</v>
      </c>
      <c r="CR13" s="603"/>
      <c r="CS13" s="834" t="s">
        <v>51</v>
      </c>
      <c r="CT13" s="603"/>
      <c r="CU13" s="613"/>
      <c r="CV13" s="613"/>
      <c r="CW13" s="880"/>
      <c r="CX13" s="839"/>
      <c r="CY13" s="839"/>
      <c r="CZ13" s="600"/>
      <c r="DA13" s="884"/>
      <c r="DB13" s="885"/>
      <c r="DC13" s="885"/>
      <c r="DD13" s="637"/>
      <c r="DE13" s="886"/>
      <c r="DF13" s="839"/>
      <c r="DG13" s="600"/>
      <c r="DH13" s="613"/>
      <c r="DI13" s="613"/>
      <c r="DJ13" s="613"/>
      <c r="DK13" s="613"/>
    </row>
    <row r="14" spans="1:115" ht="13.5" customHeight="1" thickBot="1" x14ac:dyDescent="0.3">
      <c r="A14" s="43"/>
      <c r="B14" s="613"/>
      <c r="C14" s="360" t="s">
        <v>52</v>
      </c>
      <c r="D14" s="360" t="s">
        <v>53</v>
      </c>
      <c r="E14" s="360" t="s">
        <v>52</v>
      </c>
      <c r="F14" s="360" t="s">
        <v>53</v>
      </c>
      <c r="G14" s="360" t="s">
        <v>52</v>
      </c>
      <c r="H14" s="360" t="s">
        <v>53</v>
      </c>
      <c r="I14" s="360" t="s">
        <v>52</v>
      </c>
      <c r="J14" s="360" t="s">
        <v>53</v>
      </c>
      <c r="K14" s="360" t="s">
        <v>52</v>
      </c>
      <c r="L14" s="360" t="s">
        <v>53</v>
      </c>
      <c r="M14" s="360" t="s">
        <v>52</v>
      </c>
      <c r="N14" s="360" t="s">
        <v>53</v>
      </c>
      <c r="O14" s="360" t="s">
        <v>52</v>
      </c>
      <c r="P14" s="360" t="s">
        <v>53</v>
      </c>
      <c r="Q14" s="360" t="s">
        <v>52</v>
      </c>
      <c r="R14" s="360" t="s">
        <v>53</v>
      </c>
      <c r="S14" s="360" t="s">
        <v>52</v>
      </c>
      <c r="T14" s="360" t="s">
        <v>53</v>
      </c>
      <c r="U14" s="360" t="s">
        <v>52</v>
      </c>
      <c r="V14" s="360" t="s">
        <v>53</v>
      </c>
      <c r="W14" s="360" t="s">
        <v>52</v>
      </c>
      <c r="X14" s="360" t="s">
        <v>53</v>
      </c>
      <c r="Y14" s="360" t="s">
        <v>52</v>
      </c>
      <c r="Z14" s="360" t="s">
        <v>53</v>
      </c>
      <c r="AA14" s="360" t="s">
        <v>52</v>
      </c>
      <c r="AB14" s="360" t="s">
        <v>53</v>
      </c>
      <c r="AC14" s="360" t="s">
        <v>52</v>
      </c>
      <c r="AD14" s="360" t="s">
        <v>53</v>
      </c>
      <c r="AE14" s="360" t="s">
        <v>52</v>
      </c>
      <c r="AF14" s="360" t="s">
        <v>53</v>
      </c>
      <c r="AG14" s="360" t="s">
        <v>52</v>
      </c>
      <c r="AH14" s="360" t="s">
        <v>53</v>
      </c>
      <c r="AI14" s="360" t="s">
        <v>52</v>
      </c>
      <c r="AJ14" s="360" t="s">
        <v>53</v>
      </c>
      <c r="AK14" s="360" t="s">
        <v>52</v>
      </c>
      <c r="AL14" s="360" t="s">
        <v>53</v>
      </c>
      <c r="AM14" s="360" t="s">
        <v>52</v>
      </c>
      <c r="AN14" s="360" t="s">
        <v>53</v>
      </c>
      <c r="AO14" s="360" t="s">
        <v>52</v>
      </c>
      <c r="AP14" s="360" t="s">
        <v>53</v>
      </c>
      <c r="AQ14" s="360" t="s">
        <v>52</v>
      </c>
      <c r="AR14" s="360" t="s">
        <v>53</v>
      </c>
      <c r="AS14" s="360" t="s">
        <v>52</v>
      </c>
      <c r="AT14" s="360" t="s">
        <v>53</v>
      </c>
      <c r="AU14" s="360" t="s">
        <v>52</v>
      </c>
      <c r="AV14" s="360" t="s">
        <v>53</v>
      </c>
      <c r="AW14" s="360" t="s">
        <v>52</v>
      </c>
      <c r="AX14" s="360" t="s">
        <v>53</v>
      </c>
      <c r="AY14" s="361" t="s">
        <v>52</v>
      </c>
      <c r="AZ14" s="361" t="s">
        <v>53</v>
      </c>
      <c r="BA14" s="361" t="s">
        <v>52</v>
      </c>
      <c r="BB14" s="361" t="s">
        <v>53</v>
      </c>
      <c r="BC14" s="361" t="s">
        <v>52</v>
      </c>
      <c r="BD14" s="361" t="s">
        <v>53</v>
      </c>
      <c r="BE14" s="361" t="s">
        <v>52</v>
      </c>
      <c r="BF14" s="361" t="s">
        <v>53</v>
      </c>
      <c r="BG14" s="361" t="s">
        <v>52</v>
      </c>
      <c r="BH14" s="361" t="s">
        <v>53</v>
      </c>
      <c r="BI14" s="361" t="s">
        <v>52</v>
      </c>
      <c r="BJ14" s="361" t="s">
        <v>53</v>
      </c>
      <c r="BK14" s="361" t="s">
        <v>52</v>
      </c>
      <c r="BL14" s="361" t="s">
        <v>53</v>
      </c>
      <c r="BM14" s="361" t="s">
        <v>52</v>
      </c>
      <c r="BN14" s="361" t="s">
        <v>53</v>
      </c>
      <c r="BO14" s="361" t="s">
        <v>52</v>
      </c>
      <c r="BP14" s="361" t="s">
        <v>53</v>
      </c>
      <c r="BQ14" s="361" t="s">
        <v>52</v>
      </c>
      <c r="BR14" s="361" t="s">
        <v>53</v>
      </c>
      <c r="BS14" s="361" t="s">
        <v>52</v>
      </c>
      <c r="BT14" s="361" t="s">
        <v>53</v>
      </c>
      <c r="BU14" s="361" t="s">
        <v>52</v>
      </c>
      <c r="BV14" s="361" t="s">
        <v>53</v>
      </c>
      <c r="BW14" s="361" t="s">
        <v>52</v>
      </c>
      <c r="BX14" s="361" t="s">
        <v>53</v>
      </c>
      <c r="BY14" s="361" t="s">
        <v>52</v>
      </c>
      <c r="BZ14" s="361" t="s">
        <v>53</v>
      </c>
      <c r="CA14" s="361" t="s">
        <v>52</v>
      </c>
      <c r="CB14" s="361" t="s">
        <v>53</v>
      </c>
      <c r="CC14" s="361" t="s">
        <v>52</v>
      </c>
      <c r="CD14" s="361" t="s">
        <v>53</v>
      </c>
      <c r="CE14" s="361" t="s">
        <v>52</v>
      </c>
      <c r="CF14" s="361" t="s">
        <v>53</v>
      </c>
      <c r="CG14" s="361" t="s">
        <v>52</v>
      </c>
      <c r="CH14" s="361" t="s">
        <v>53</v>
      </c>
      <c r="CI14" s="361" t="s">
        <v>52</v>
      </c>
      <c r="CJ14" s="361" t="s">
        <v>53</v>
      </c>
      <c r="CK14" s="361" t="s">
        <v>52</v>
      </c>
      <c r="CL14" s="361" t="s">
        <v>53</v>
      </c>
      <c r="CM14" s="361" t="s">
        <v>52</v>
      </c>
      <c r="CN14" s="361" t="s">
        <v>53</v>
      </c>
      <c r="CO14" s="361" t="s">
        <v>52</v>
      </c>
      <c r="CP14" s="361" t="s">
        <v>53</v>
      </c>
      <c r="CQ14" s="361" t="s">
        <v>52</v>
      </c>
      <c r="CR14" s="361" t="s">
        <v>53</v>
      </c>
      <c r="CS14" s="361" t="s">
        <v>52</v>
      </c>
      <c r="CT14" s="361" t="s">
        <v>53</v>
      </c>
      <c r="CU14" s="613"/>
      <c r="CV14" s="613"/>
      <c r="CW14" s="362" t="s">
        <v>54</v>
      </c>
      <c r="CX14" s="363" t="s">
        <v>52</v>
      </c>
      <c r="CY14" s="363" t="s">
        <v>53</v>
      </c>
      <c r="CZ14" s="364" t="s">
        <v>55</v>
      </c>
      <c r="DA14" s="365" t="s">
        <v>54</v>
      </c>
      <c r="DB14" s="366" t="s">
        <v>52</v>
      </c>
      <c r="DC14" s="366" t="s">
        <v>53</v>
      </c>
      <c r="DD14" s="367" t="s">
        <v>55</v>
      </c>
      <c r="DE14" s="886"/>
      <c r="DF14" s="304" t="s">
        <v>56</v>
      </c>
      <c r="DG14" s="73" t="s">
        <v>63</v>
      </c>
      <c r="DH14" s="614"/>
      <c r="DI14" s="614"/>
      <c r="DJ14" s="614"/>
      <c r="DK14" s="614"/>
    </row>
    <row r="15" spans="1:115" ht="120.75" customHeight="1" thickTop="1" thickBot="1" x14ac:dyDescent="0.3">
      <c r="B15" s="370" t="s">
        <v>471</v>
      </c>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294"/>
      <c r="BM15" s="294"/>
      <c r="BN15" s="294"/>
      <c r="BO15" s="294"/>
      <c r="BP15" s="294"/>
      <c r="BQ15" s="294"/>
      <c r="BR15" s="294"/>
      <c r="BS15" s="294"/>
      <c r="BT15" s="294"/>
      <c r="BU15" s="294"/>
      <c r="BV15" s="294"/>
      <c r="BW15" s="294"/>
      <c r="BX15" s="294"/>
      <c r="BY15" s="294"/>
      <c r="BZ15" s="294"/>
      <c r="CA15" s="294"/>
      <c r="CB15" s="294"/>
      <c r="CC15" s="294"/>
      <c r="CD15" s="294"/>
      <c r="CE15" s="294"/>
      <c r="CF15" s="294"/>
      <c r="CG15" s="294"/>
      <c r="CH15" s="294"/>
      <c r="CI15" s="294"/>
      <c r="CJ15" s="294"/>
      <c r="CK15" s="294"/>
      <c r="CL15" s="294"/>
      <c r="CM15" s="294"/>
      <c r="CN15" s="294"/>
      <c r="CO15" s="294"/>
      <c r="CP15" s="294"/>
      <c r="CQ15" s="294"/>
      <c r="CR15" s="294"/>
      <c r="CS15" s="294"/>
      <c r="CT15" s="294"/>
      <c r="CU15" s="387" t="s">
        <v>469</v>
      </c>
      <c r="CV15" s="387" t="s">
        <v>470</v>
      </c>
      <c r="CW15" s="348">
        <v>1</v>
      </c>
      <c r="CX15" s="294"/>
      <c r="CY15" s="294"/>
      <c r="CZ15" s="294"/>
      <c r="DA15" s="348">
        <v>1</v>
      </c>
      <c r="DB15" s="294"/>
      <c r="DC15" s="294"/>
      <c r="DD15" s="294"/>
      <c r="DE15" s="348">
        <v>1</v>
      </c>
      <c r="DF15" s="341"/>
    </row>
    <row r="16" spans="1:115" ht="93.75" customHeight="1" thickTop="1" thickBot="1" x14ac:dyDescent="0.3">
      <c r="B16" s="370" t="s">
        <v>471</v>
      </c>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c r="BW16" s="294"/>
      <c r="BX16" s="294"/>
      <c r="BY16" s="294"/>
      <c r="BZ16" s="294"/>
      <c r="CA16" s="294"/>
      <c r="CB16" s="294"/>
      <c r="CC16" s="294"/>
      <c r="CD16" s="294"/>
      <c r="CE16" s="294"/>
      <c r="CF16" s="294"/>
      <c r="CG16" s="294"/>
      <c r="CH16" s="294"/>
      <c r="CI16" s="294"/>
      <c r="CJ16" s="294"/>
      <c r="CK16" s="294"/>
      <c r="CL16" s="294"/>
      <c r="CM16" s="294"/>
      <c r="CN16" s="294"/>
      <c r="CO16" s="294"/>
      <c r="CP16" s="294"/>
      <c r="CQ16" s="294"/>
      <c r="CR16" s="294"/>
      <c r="CS16" s="294"/>
      <c r="CT16" s="294"/>
      <c r="CU16" s="387" t="s">
        <v>472</v>
      </c>
      <c r="CV16" s="387" t="s">
        <v>473</v>
      </c>
      <c r="CW16" s="294">
        <v>1</v>
      </c>
      <c r="CX16" s="294"/>
      <c r="CY16" s="294"/>
      <c r="CZ16" s="294"/>
      <c r="DA16" s="294">
        <v>0</v>
      </c>
      <c r="DB16" s="294"/>
      <c r="DC16" s="294"/>
      <c r="DD16" s="294"/>
      <c r="DE16" s="294">
        <v>1</v>
      </c>
    </row>
    <row r="17" spans="2:109" ht="117" customHeight="1" thickTop="1" thickBot="1" x14ac:dyDescent="0.3">
      <c r="B17" s="370" t="s">
        <v>471</v>
      </c>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94"/>
      <c r="BZ17" s="294"/>
      <c r="CA17" s="294"/>
      <c r="CB17" s="294"/>
      <c r="CC17" s="294"/>
      <c r="CD17" s="294"/>
      <c r="CE17" s="294"/>
      <c r="CF17" s="294"/>
      <c r="CG17" s="294"/>
      <c r="CH17" s="294"/>
      <c r="CI17" s="294"/>
      <c r="CJ17" s="294"/>
      <c r="CK17" s="294"/>
      <c r="CL17" s="294"/>
      <c r="CM17" s="294"/>
      <c r="CN17" s="294"/>
      <c r="CO17" s="294"/>
      <c r="CP17" s="294"/>
      <c r="CQ17" s="294"/>
      <c r="CR17" s="294"/>
      <c r="CS17" s="294"/>
      <c r="CT17" s="294"/>
      <c r="CU17" s="387" t="s">
        <v>474</v>
      </c>
      <c r="CV17" s="387" t="s">
        <v>475</v>
      </c>
      <c r="CW17" s="294">
        <v>1</v>
      </c>
      <c r="CX17" s="294"/>
      <c r="CY17" s="294"/>
      <c r="CZ17" s="294"/>
      <c r="DA17" s="294">
        <v>0</v>
      </c>
      <c r="DB17" s="294"/>
      <c r="DC17" s="294"/>
      <c r="DD17" s="294"/>
      <c r="DE17" s="294">
        <v>1</v>
      </c>
    </row>
    <row r="18" spans="2:109" ht="113.25" customHeight="1" thickTop="1" thickBot="1" x14ac:dyDescent="0.3">
      <c r="B18" s="370" t="s">
        <v>471</v>
      </c>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c r="CN18" s="294"/>
      <c r="CO18" s="294"/>
      <c r="CP18" s="294"/>
      <c r="CQ18" s="294"/>
      <c r="CR18" s="294"/>
      <c r="CS18" s="294"/>
      <c r="CT18" s="294"/>
      <c r="CU18" s="387" t="s">
        <v>438</v>
      </c>
      <c r="CV18" s="387" t="s">
        <v>476</v>
      </c>
      <c r="CW18" s="294">
        <v>1</v>
      </c>
      <c r="CX18" s="294"/>
      <c r="CY18" s="294"/>
      <c r="CZ18" s="294"/>
      <c r="DA18" s="294">
        <v>1</v>
      </c>
      <c r="DB18" s="294"/>
      <c r="DC18" s="294"/>
      <c r="DD18" s="294"/>
      <c r="DE18" s="294">
        <v>2</v>
      </c>
    </row>
    <row r="19" spans="2:109" ht="15" customHeight="1" thickTop="1" x14ac:dyDescent="0.25"/>
  </sheetData>
  <protectedRanges>
    <protectedRange sqref="CU15:CV18" name="Planeacion_1"/>
  </protectedRanges>
  <mergeCells count="74">
    <mergeCell ref="Y13:Z13"/>
    <mergeCell ref="CU9:DE9"/>
    <mergeCell ref="B8:DE8"/>
    <mergeCell ref="B10:B14"/>
    <mergeCell ref="C10:CV10"/>
    <mergeCell ref="CW10:DE10"/>
    <mergeCell ref="DA11:DD13"/>
    <mergeCell ref="DE11:DE14"/>
    <mergeCell ref="C12:R12"/>
    <mergeCell ref="S12:AH12"/>
    <mergeCell ref="Q13:R13"/>
    <mergeCell ref="S13:T13"/>
    <mergeCell ref="U13:V13"/>
    <mergeCell ref="W13:X13"/>
    <mergeCell ref="BO12:CD12"/>
    <mergeCell ref="CE12:CT12"/>
    <mergeCell ref="B2:CV4"/>
    <mergeCell ref="CW2:DE2"/>
    <mergeCell ref="CW3:DE3"/>
    <mergeCell ref="CW4:DE4"/>
    <mergeCell ref="C11:CT11"/>
    <mergeCell ref="CU11:CU14"/>
    <mergeCell ref="CV11:CV14"/>
    <mergeCell ref="CW11:CZ13"/>
    <mergeCell ref="C13:D13"/>
    <mergeCell ref="E13:F13"/>
    <mergeCell ref="G13:H13"/>
    <mergeCell ref="I13:J13"/>
    <mergeCell ref="K13:L13"/>
    <mergeCell ref="M13:N13"/>
    <mergeCell ref="AI12:AX12"/>
    <mergeCell ref="AY12:BN12"/>
    <mergeCell ref="O13:P13"/>
    <mergeCell ref="DF10:DG13"/>
    <mergeCell ref="DH10:DH14"/>
    <mergeCell ref="DI10:DI14"/>
    <mergeCell ref="DJ10:DJ14"/>
    <mergeCell ref="AK13:AL13"/>
    <mergeCell ref="BY13:BZ13"/>
    <mergeCell ref="CA13:CB13"/>
    <mergeCell ref="CC13:CD13"/>
    <mergeCell ref="CE13:CF13"/>
    <mergeCell ref="CG13:CH13"/>
    <mergeCell ref="BI13:BJ13"/>
    <mergeCell ref="CI13:CJ13"/>
    <mergeCell ref="CK13:CL13"/>
    <mergeCell ref="CM13:CN13"/>
    <mergeCell ref="AM13:AN13"/>
    <mergeCell ref="DK10:DK14"/>
    <mergeCell ref="BS13:BT13"/>
    <mergeCell ref="BU13:BV13"/>
    <mergeCell ref="AY13:AZ13"/>
    <mergeCell ref="BA13:BB13"/>
    <mergeCell ref="BC13:BD13"/>
    <mergeCell ref="BE13:BF13"/>
    <mergeCell ref="BG13:BH13"/>
    <mergeCell ref="BK13:BL13"/>
    <mergeCell ref="BM13:BN13"/>
    <mergeCell ref="BO13:BP13"/>
    <mergeCell ref="BQ13:BR13"/>
    <mergeCell ref="CO13:CP13"/>
    <mergeCell ref="CQ13:CR13"/>
    <mergeCell ref="CS13:CT13"/>
    <mergeCell ref="BW13:BX13"/>
    <mergeCell ref="AO13:AP13"/>
    <mergeCell ref="AQ13:AR13"/>
    <mergeCell ref="AS13:AT13"/>
    <mergeCell ref="AU13:AV13"/>
    <mergeCell ref="AW13:AX13"/>
    <mergeCell ref="AA13:AB13"/>
    <mergeCell ref="AC13:AD13"/>
    <mergeCell ref="AE13:AF13"/>
    <mergeCell ref="AG13:AH13"/>
    <mergeCell ref="AI13:AJ13"/>
  </mergeCells>
  <pageMargins left="0.70866141732283472" right="0.70866141732283472" top="0.74803149606299213" bottom="0.74803149606299213" header="0" footer="0"/>
  <pageSetup paperSize="14"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DP22"/>
  <sheetViews>
    <sheetView view="pageBreakPreview" zoomScale="55" zoomScaleNormal="100" zoomScaleSheetLayoutView="55" workbookViewId="0">
      <pane ySplit="14" topLeftCell="A15" activePane="bottomLeft" state="frozen"/>
      <selection pane="bottomLeft" activeCell="C10" sqref="C10:CV10"/>
    </sheetView>
  </sheetViews>
  <sheetFormatPr baseColWidth="10" defaultColWidth="11.25" defaultRowHeight="15" customHeight="1" x14ac:dyDescent="0.25"/>
  <cols>
    <col min="1" max="1" width="2.375" style="339" customWidth="1"/>
    <col min="2" max="2" width="17.75" style="339" customWidth="1"/>
    <col min="3" max="98" width="1.5" style="339" hidden="1" customWidth="1"/>
    <col min="99" max="100" width="22.25" style="339" customWidth="1"/>
    <col min="101" max="109" width="7.375" style="339" customWidth="1"/>
    <col min="110" max="110" width="13" style="339" hidden="1" customWidth="1"/>
    <col min="111" max="111" width="9.5" style="339" hidden="1" customWidth="1"/>
    <col min="112" max="115" width="6.875" style="339" hidden="1" customWidth="1"/>
    <col min="116" max="120" width="11.25" style="273"/>
    <col min="121" max="16384" width="11.25" style="339"/>
  </cols>
  <sheetData>
    <row r="1" spans="1:115" ht="12.75" customHeight="1" x14ac:dyDescent="0.25">
      <c r="A1" s="1"/>
      <c r="B1" s="1"/>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7"/>
      <c r="CX1" s="1"/>
      <c r="CY1" s="1"/>
      <c r="CZ1" s="1"/>
      <c r="DA1" s="1"/>
      <c r="DB1" s="7"/>
      <c r="DC1" s="7"/>
      <c r="DD1" s="7"/>
      <c r="DE1" s="1"/>
      <c r="DF1" s="1"/>
      <c r="DG1" s="1"/>
      <c r="DH1" s="8"/>
      <c r="DI1" s="8"/>
      <c r="DJ1" s="8"/>
      <c r="DK1" s="8"/>
    </row>
    <row r="2" spans="1:115" ht="19.5" hidden="1" customHeight="1" x14ac:dyDescent="0.25">
      <c r="A2" s="1"/>
      <c r="B2" s="877"/>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596"/>
      <c r="CW2" s="601"/>
      <c r="CX2" s="602"/>
      <c r="CY2" s="602"/>
      <c r="CZ2" s="602"/>
      <c r="DA2" s="602"/>
      <c r="DB2" s="602"/>
      <c r="DC2" s="602"/>
      <c r="DD2" s="602"/>
      <c r="DE2" s="603"/>
      <c r="DF2" s="1"/>
      <c r="DG2" s="1"/>
      <c r="DH2" s="8"/>
      <c r="DI2" s="8"/>
      <c r="DJ2" s="8"/>
      <c r="DK2" s="8"/>
    </row>
    <row r="3" spans="1:115" ht="19.5" hidden="1" customHeight="1" x14ac:dyDescent="0.25">
      <c r="A3" s="1"/>
      <c r="B3" s="756"/>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598"/>
      <c r="CW3" s="601"/>
      <c r="CX3" s="602"/>
      <c r="CY3" s="602"/>
      <c r="CZ3" s="602"/>
      <c r="DA3" s="602"/>
      <c r="DB3" s="602"/>
      <c r="DC3" s="602"/>
      <c r="DD3" s="602"/>
      <c r="DE3" s="603"/>
      <c r="DF3" s="1"/>
      <c r="DG3" s="1"/>
      <c r="DH3" s="8"/>
      <c r="DI3" s="8"/>
      <c r="DJ3" s="8"/>
      <c r="DK3" s="8"/>
    </row>
    <row r="4" spans="1:115" ht="21" hidden="1" customHeight="1" x14ac:dyDescent="0.25">
      <c r="A4" s="1"/>
      <c r="B4" s="839"/>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839"/>
      <c r="CV4" s="600"/>
      <c r="CW4" s="601"/>
      <c r="CX4" s="602"/>
      <c r="CY4" s="602"/>
      <c r="CZ4" s="602"/>
      <c r="DA4" s="602"/>
      <c r="DB4" s="602"/>
      <c r="DC4" s="602"/>
      <c r="DD4" s="602"/>
      <c r="DE4" s="603"/>
      <c r="DF4" s="1"/>
      <c r="DG4" s="1"/>
      <c r="DH4" s="8"/>
      <c r="DI4" s="8"/>
      <c r="DJ4" s="8"/>
      <c r="DK4" s="8"/>
    </row>
    <row r="5" spans="1:115" ht="6.75" hidden="1" customHeight="1" x14ac:dyDescent="0.25">
      <c r="A5" s="1"/>
      <c r="B5" s="1"/>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7"/>
      <c r="CX5" s="1"/>
      <c r="CY5" s="1"/>
      <c r="CZ5" s="1"/>
      <c r="DA5" s="1"/>
      <c r="DB5" s="7"/>
      <c r="DC5" s="7"/>
      <c r="DD5" s="7"/>
      <c r="DE5" s="1"/>
      <c r="DF5" s="1"/>
      <c r="DG5" s="1"/>
      <c r="DH5" s="8"/>
      <c r="DI5" s="8"/>
      <c r="DJ5" s="8"/>
      <c r="DK5" s="8"/>
    </row>
    <row r="6" spans="1:115" ht="18" hidden="1" customHeight="1" x14ac:dyDescent="0.25">
      <c r="A6" s="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24"/>
      <c r="CX6" s="4"/>
      <c r="CY6" s="4"/>
      <c r="CZ6" s="4"/>
      <c r="DA6" s="4"/>
      <c r="DB6" s="24"/>
      <c r="DC6" s="24"/>
      <c r="DD6" s="24"/>
      <c r="DE6" s="25"/>
      <c r="DF6" s="1"/>
      <c r="DG6" s="1"/>
      <c r="DH6" s="8"/>
      <c r="DI6" s="8"/>
      <c r="DJ6" s="8"/>
      <c r="DK6" s="8"/>
    </row>
    <row r="7" spans="1:115" ht="6.75" hidden="1" customHeight="1" x14ac:dyDescent="0.25">
      <c r="A7" s="1"/>
      <c r="B7" s="26"/>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9"/>
      <c r="CX7" s="26"/>
      <c r="CY7" s="26"/>
      <c r="CZ7" s="26"/>
      <c r="DA7" s="26"/>
      <c r="DB7" s="29"/>
      <c r="DC7" s="29"/>
      <c r="DD7" s="29"/>
      <c r="DE7" s="26"/>
      <c r="DF7" s="1"/>
      <c r="DG7" s="1"/>
      <c r="DH7" s="8"/>
      <c r="DI7" s="8"/>
      <c r="DJ7" s="8"/>
      <c r="DK7" s="8"/>
    </row>
    <row r="8" spans="1:115" ht="27" hidden="1" customHeight="1" x14ac:dyDescent="0.25">
      <c r="A8" s="1"/>
      <c r="B8" s="882"/>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2"/>
      <c r="AV8" s="602"/>
      <c r="AW8" s="602"/>
      <c r="AX8" s="602"/>
      <c r="AY8" s="602"/>
      <c r="AZ8" s="602"/>
      <c r="BA8" s="602"/>
      <c r="BB8" s="602"/>
      <c r="BC8" s="602"/>
      <c r="BD8" s="602"/>
      <c r="BE8" s="602"/>
      <c r="BF8" s="602"/>
      <c r="BG8" s="602"/>
      <c r="BH8" s="602"/>
      <c r="BI8" s="602"/>
      <c r="BJ8" s="602"/>
      <c r="BK8" s="602"/>
      <c r="BL8" s="602"/>
      <c r="BM8" s="602"/>
      <c r="BN8" s="602"/>
      <c r="BO8" s="602"/>
      <c r="BP8" s="602"/>
      <c r="BQ8" s="602"/>
      <c r="BR8" s="602"/>
      <c r="BS8" s="602"/>
      <c r="BT8" s="602"/>
      <c r="BU8" s="602"/>
      <c r="BV8" s="602"/>
      <c r="BW8" s="602"/>
      <c r="BX8" s="602"/>
      <c r="BY8" s="602"/>
      <c r="BZ8" s="602"/>
      <c r="CA8" s="602"/>
      <c r="CB8" s="602"/>
      <c r="CC8" s="602"/>
      <c r="CD8" s="602"/>
      <c r="CE8" s="602"/>
      <c r="CF8" s="602"/>
      <c r="CG8" s="602"/>
      <c r="CH8" s="602"/>
      <c r="CI8" s="602"/>
      <c r="CJ8" s="602"/>
      <c r="CK8" s="602"/>
      <c r="CL8" s="602"/>
      <c r="CM8" s="602"/>
      <c r="CN8" s="602"/>
      <c r="CO8" s="602"/>
      <c r="CP8" s="602"/>
      <c r="CQ8" s="602"/>
      <c r="CR8" s="602"/>
      <c r="CS8" s="602"/>
      <c r="CT8" s="602"/>
      <c r="CU8" s="602"/>
      <c r="CV8" s="602"/>
      <c r="CW8" s="602"/>
      <c r="CX8" s="602"/>
      <c r="CY8" s="602"/>
      <c r="CZ8" s="602"/>
      <c r="DA8" s="602"/>
      <c r="DB8" s="602"/>
      <c r="DC8" s="602"/>
      <c r="DD8" s="602"/>
      <c r="DE8" s="603"/>
      <c r="DF8" s="34"/>
      <c r="DG8" s="34"/>
      <c r="DH8" s="35"/>
      <c r="DI8" s="35"/>
      <c r="DJ8" s="35"/>
      <c r="DK8" s="35"/>
    </row>
    <row r="9" spans="1:115" ht="47.25" customHeight="1" thickBot="1" x14ac:dyDescent="0.3">
      <c r="A9" s="1"/>
      <c r="B9" s="39"/>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918" t="s">
        <v>653</v>
      </c>
      <c r="CV9" s="918"/>
      <c r="CW9" s="918"/>
      <c r="CX9" s="918"/>
      <c r="CY9" s="918"/>
      <c r="CZ9" s="918"/>
      <c r="DA9" s="918"/>
      <c r="DB9" s="918"/>
      <c r="DC9" s="918"/>
      <c r="DD9" s="918"/>
      <c r="DE9" s="918"/>
      <c r="DF9" s="47"/>
      <c r="DG9" s="47"/>
      <c r="DH9" s="38" t="s">
        <v>11</v>
      </c>
      <c r="DI9" s="38" t="s">
        <v>12</v>
      </c>
      <c r="DJ9" s="38" t="s">
        <v>13</v>
      </c>
      <c r="DK9" s="38" t="s">
        <v>14</v>
      </c>
    </row>
    <row r="10" spans="1:115" ht="15.75" customHeight="1" x14ac:dyDescent="0.25">
      <c r="A10" s="43"/>
      <c r="B10" s="847" t="s">
        <v>18</v>
      </c>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c r="AN10" s="848"/>
      <c r="AO10" s="848"/>
      <c r="AP10" s="848"/>
      <c r="AQ10" s="848"/>
      <c r="AR10" s="848"/>
      <c r="AS10" s="848"/>
      <c r="AT10" s="848"/>
      <c r="AU10" s="848"/>
      <c r="AV10" s="848"/>
      <c r="AW10" s="848"/>
      <c r="AX10" s="848"/>
      <c r="AY10" s="848"/>
      <c r="AZ10" s="848"/>
      <c r="BA10" s="848"/>
      <c r="BB10" s="848"/>
      <c r="BC10" s="848"/>
      <c r="BD10" s="848"/>
      <c r="BE10" s="848"/>
      <c r="BF10" s="848"/>
      <c r="BG10" s="848"/>
      <c r="BH10" s="848"/>
      <c r="BI10" s="848"/>
      <c r="BJ10" s="848"/>
      <c r="BK10" s="848"/>
      <c r="BL10" s="848"/>
      <c r="BM10" s="848"/>
      <c r="BN10" s="848"/>
      <c r="BO10" s="848"/>
      <c r="BP10" s="848"/>
      <c r="BQ10" s="848"/>
      <c r="BR10" s="848"/>
      <c r="BS10" s="848"/>
      <c r="BT10" s="848"/>
      <c r="BU10" s="848"/>
      <c r="BV10" s="848"/>
      <c r="BW10" s="848"/>
      <c r="BX10" s="848"/>
      <c r="BY10" s="848"/>
      <c r="BZ10" s="848"/>
      <c r="CA10" s="848"/>
      <c r="CB10" s="848"/>
      <c r="CC10" s="848"/>
      <c r="CD10" s="848"/>
      <c r="CE10" s="848"/>
      <c r="CF10" s="848"/>
      <c r="CG10" s="848"/>
      <c r="CH10" s="848"/>
      <c r="CI10" s="848"/>
      <c r="CJ10" s="848"/>
      <c r="CK10" s="848"/>
      <c r="CL10" s="848"/>
      <c r="CM10" s="848"/>
      <c r="CN10" s="848"/>
      <c r="CO10" s="848"/>
      <c r="CP10" s="848"/>
      <c r="CQ10" s="848"/>
      <c r="CR10" s="848"/>
      <c r="CS10" s="848"/>
      <c r="CT10" s="848"/>
      <c r="CU10" s="848"/>
      <c r="CV10" s="849"/>
      <c r="CW10" s="850" t="s">
        <v>23</v>
      </c>
      <c r="CX10" s="848"/>
      <c r="CY10" s="848"/>
      <c r="CZ10" s="848"/>
      <c r="DA10" s="848"/>
      <c r="DB10" s="848"/>
      <c r="DC10" s="848"/>
      <c r="DD10" s="848"/>
      <c r="DE10" s="883"/>
      <c r="DF10" s="838" t="s">
        <v>24</v>
      </c>
      <c r="DG10" s="596"/>
      <c r="DH10" s="640" t="s">
        <v>25</v>
      </c>
      <c r="DI10" s="640" t="s">
        <v>25</v>
      </c>
      <c r="DJ10" s="640" t="s">
        <v>25</v>
      </c>
      <c r="DK10" s="640" t="s">
        <v>25</v>
      </c>
    </row>
    <row r="11" spans="1:115" ht="12.75" customHeight="1" x14ac:dyDescent="0.25">
      <c r="A11" s="43"/>
      <c r="B11" s="613"/>
      <c r="C11" s="858" t="s">
        <v>27</v>
      </c>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c r="CN11" s="602"/>
      <c r="CO11" s="602"/>
      <c r="CP11" s="602"/>
      <c r="CQ11" s="602"/>
      <c r="CR11" s="602"/>
      <c r="CS11" s="602"/>
      <c r="CT11" s="602"/>
      <c r="CU11" s="878" t="s">
        <v>361</v>
      </c>
      <c r="CV11" s="612" t="s">
        <v>28</v>
      </c>
      <c r="CW11" s="626" t="s">
        <v>29</v>
      </c>
      <c r="CX11" s="609"/>
      <c r="CY11" s="609"/>
      <c r="CZ11" s="596"/>
      <c r="DA11" s="630" t="s">
        <v>30</v>
      </c>
      <c r="DB11" s="631"/>
      <c r="DC11" s="631"/>
      <c r="DD11" s="632"/>
      <c r="DE11" s="853" t="s">
        <v>31</v>
      </c>
      <c r="DF11" s="756"/>
      <c r="DG11" s="598"/>
      <c r="DH11" s="613"/>
      <c r="DI11" s="613"/>
      <c r="DJ11" s="613"/>
      <c r="DK11" s="613"/>
    </row>
    <row r="12" spans="1:115" ht="15.75" customHeight="1" x14ac:dyDescent="0.25">
      <c r="A12" s="43"/>
      <c r="B12" s="613"/>
      <c r="C12" s="855" t="s">
        <v>32</v>
      </c>
      <c r="D12" s="602"/>
      <c r="E12" s="602"/>
      <c r="F12" s="602"/>
      <c r="G12" s="602"/>
      <c r="H12" s="602"/>
      <c r="I12" s="602"/>
      <c r="J12" s="602"/>
      <c r="K12" s="602"/>
      <c r="L12" s="602"/>
      <c r="M12" s="602"/>
      <c r="N12" s="602"/>
      <c r="O12" s="602"/>
      <c r="P12" s="602"/>
      <c r="Q12" s="602"/>
      <c r="R12" s="603"/>
      <c r="S12" s="856" t="s">
        <v>33</v>
      </c>
      <c r="T12" s="602"/>
      <c r="U12" s="602"/>
      <c r="V12" s="602"/>
      <c r="W12" s="602"/>
      <c r="X12" s="602"/>
      <c r="Y12" s="602"/>
      <c r="Z12" s="602"/>
      <c r="AA12" s="602"/>
      <c r="AB12" s="602"/>
      <c r="AC12" s="602"/>
      <c r="AD12" s="602"/>
      <c r="AE12" s="602"/>
      <c r="AF12" s="602"/>
      <c r="AG12" s="602"/>
      <c r="AH12" s="603"/>
      <c r="AI12" s="857" t="s">
        <v>34</v>
      </c>
      <c r="AJ12" s="602"/>
      <c r="AK12" s="602"/>
      <c r="AL12" s="602"/>
      <c r="AM12" s="602"/>
      <c r="AN12" s="602"/>
      <c r="AO12" s="602"/>
      <c r="AP12" s="602"/>
      <c r="AQ12" s="602"/>
      <c r="AR12" s="602"/>
      <c r="AS12" s="602"/>
      <c r="AT12" s="602"/>
      <c r="AU12" s="602"/>
      <c r="AV12" s="602"/>
      <c r="AW12" s="602"/>
      <c r="AX12" s="603"/>
      <c r="AY12" s="841" t="s">
        <v>35</v>
      </c>
      <c r="AZ12" s="602"/>
      <c r="BA12" s="602"/>
      <c r="BB12" s="602"/>
      <c r="BC12" s="602"/>
      <c r="BD12" s="602"/>
      <c r="BE12" s="602"/>
      <c r="BF12" s="602"/>
      <c r="BG12" s="602"/>
      <c r="BH12" s="602"/>
      <c r="BI12" s="602"/>
      <c r="BJ12" s="602"/>
      <c r="BK12" s="602"/>
      <c r="BL12" s="602"/>
      <c r="BM12" s="602"/>
      <c r="BN12" s="603"/>
      <c r="BO12" s="842" t="s">
        <v>36</v>
      </c>
      <c r="BP12" s="602"/>
      <c r="BQ12" s="602"/>
      <c r="BR12" s="602"/>
      <c r="BS12" s="602"/>
      <c r="BT12" s="602"/>
      <c r="BU12" s="602"/>
      <c r="BV12" s="602"/>
      <c r="BW12" s="602"/>
      <c r="BX12" s="602"/>
      <c r="BY12" s="602"/>
      <c r="BZ12" s="602"/>
      <c r="CA12" s="602"/>
      <c r="CB12" s="602"/>
      <c r="CC12" s="602"/>
      <c r="CD12" s="603"/>
      <c r="CE12" s="843" t="s">
        <v>37</v>
      </c>
      <c r="CF12" s="602"/>
      <c r="CG12" s="602"/>
      <c r="CH12" s="602"/>
      <c r="CI12" s="602"/>
      <c r="CJ12" s="602"/>
      <c r="CK12" s="602"/>
      <c r="CL12" s="602"/>
      <c r="CM12" s="602"/>
      <c r="CN12" s="602"/>
      <c r="CO12" s="602"/>
      <c r="CP12" s="602"/>
      <c r="CQ12" s="602"/>
      <c r="CR12" s="602"/>
      <c r="CS12" s="602"/>
      <c r="CT12" s="603"/>
      <c r="CU12" s="613"/>
      <c r="CV12" s="613"/>
      <c r="CW12" s="597"/>
      <c r="CX12" s="879"/>
      <c r="CY12" s="879"/>
      <c r="CZ12" s="598"/>
      <c r="DA12" s="633"/>
      <c r="DB12" s="879"/>
      <c r="DC12" s="879"/>
      <c r="DD12" s="634"/>
      <c r="DE12" s="886"/>
      <c r="DF12" s="756"/>
      <c r="DG12" s="598"/>
      <c r="DH12" s="613"/>
      <c r="DI12" s="613"/>
      <c r="DJ12" s="613"/>
      <c r="DK12" s="613"/>
    </row>
    <row r="13" spans="1:115" ht="9" customHeight="1" x14ac:dyDescent="0.25">
      <c r="A13" s="43"/>
      <c r="B13" s="613"/>
      <c r="C13" s="840" t="s">
        <v>44</v>
      </c>
      <c r="D13" s="603"/>
      <c r="E13" s="840" t="s">
        <v>45</v>
      </c>
      <c r="F13" s="603"/>
      <c r="G13" s="840" t="s">
        <v>46</v>
      </c>
      <c r="H13" s="603"/>
      <c r="I13" s="840" t="s">
        <v>47</v>
      </c>
      <c r="J13" s="603"/>
      <c r="K13" s="840" t="s">
        <v>48</v>
      </c>
      <c r="L13" s="603"/>
      <c r="M13" s="840" t="s">
        <v>49</v>
      </c>
      <c r="N13" s="603"/>
      <c r="O13" s="840" t="s">
        <v>50</v>
      </c>
      <c r="P13" s="603"/>
      <c r="Q13" s="840" t="s">
        <v>51</v>
      </c>
      <c r="R13" s="603"/>
      <c r="S13" s="844" t="s">
        <v>44</v>
      </c>
      <c r="T13" s="603"/>
      <c r="U13" s="844" t="s">
        <v>45</v>
      </c>
      <c r="V13" s="603"/>
      <c r="W13" s="844" t="s">
        <v>46</v>
      </c>
      <c r="X13" s="603"/>
      <c r="Y13" s="844" t="s">
        <v>47</v>
      </c>
      <c r="Z13" s="603"/>
      <c r="AA13" s="844" t="s">
        <v>48</v>
      </c>
      <c r="AB13" s="603"/>
      <c r="AC13" s="844" t="s">
        <v>49</v>
      </c>
      <c r="AD13" s="603"/>
      <c r="AE13" s="844" t="s">
        <v>50</v>
      </c>
      <c r="AF13" s="603"/>
      <c r="AG13" s="844" t="s">
        <v>51</v>
      </c>
      <c r="AH13" s="603"/>
      <c r="AI13" s="837" t="s">
        <v>44</v>
      </c>
      <c r="AJ13" s="603"/>
      <c r="AK13" s="837" t="s">
        <v>45</v>
      </c>
      <c r="AL13" s="603"/>
      <c r="AM13" s="837" t="s">
        <v>46</v>
      </c>
      <c r="AN13" s="603"/>
      <c r="AO13" s="837" t="s">
        <v>47</v>
      </c>
      <c r="AP13" s="603"/>
      <c r="AQ13" s="837" t="s">
        <v>48</v>
      </c>
      <c r="AR13" s="603"/>
      <c r="AS13" s="837" t="s">
        <v>49</v>
      </c>
      <c r="AT13" s="603"/>
      <c r="AU13" s="837" t="s">
        <v>50</v>
      </c>
      <c r="AV13" s="603"/>
      <c r="AW13" s="837" t="s">
        <v>51</v>
      </c>
      <c r="AX13" s="603"/>
      <c r="AY13" s="836" t="s">
        <v>44</v>
      </c>
      <c r="AZ13" s="603"/>
      <c r="BA13" s="836" t="s">
        <v>45</v>
      </c>
      <c r="BB13" s="603"/>
      <c r="BC13" s="836" t="s">
        <v>46</v>
      </c>
      <c r="BD13" s="603"/>
      <c r="BE13" s="836" t="s">
        <v>47</v>
      </c>
      <c r="BF13" s="603"/>
      <c r="BG13" s="836" t="s">
        <v>48</v>
      </c>
      <c r="BH13" s="603"/>
      <c r="BI13" s="836" t="s">
        <v>49</v>
      </c>
      <c r="BJ13" s="603"/>
      <c r="BK13" s="836" t="s">
        <v>50</v>
      </c>
      <c r="BL13" s="603"/>
      <c r="BM13" s="836" t="s">
        <v>51</v>
      </c>
      <c r="BN13" s="603"/>
      <c r="BO13" s="835" t="s">
        <v>44</v>
      </c>
      <c r="BP13" s="603"/>
      <c r="BQ13" s="835" t="s">
        <v>45</v>
      </c>
      <c r="BR13" s="603"/>
      <c r="BS13" s="835" t="s">
        <v>46</v>
      </c>
      <c r="BT13" s="603"/>
      <c r="BU13" s="835" t="s">
        <v>47</v>
      </c>
      <c r="BV13" s="603"/>
      <c r="BW13" s="835" t="s">
        <v>48</v>
      </c>
      <c r="BX13" s="603"/>
      <c r="BY13" s="835" t="s">
        <v>49</v>
      </c>
      <c r="BZ13" s="603"/>
      <c r="CA13" s="835" t="s">
        <v>50</v>
      </c>
      <c r="CB13" s="603"/>
      <c r="CC13" s="835" t="s">
        <v>51</v>
      </c>
      <c r="CD13" s="603"/>
      <c r="CE13" s="834" t="s">
        <v>44</v>
      </c>
      <c r="CF13" s="603"/>
      <c r="CG13" s="834" t="s">
        <v>45</v>
      </c>
      <c r="CH13" s="603"/>
      <c r="CI13" s="834" t="s">
        <v>46</v>
      </c>
      <c r="CJ13" s="603"/>
      <c r="CK13" s="834" t="s">
        <v>47</v>
      </c>
      <c r="CL13" s="603"/>
      <c r="CM13" s="834" t="s">
        <v>48</v>
      </c>
      <c r="CN13" s="603"/>
      <c r="CO13" s="834" t="s">
        <v>49</v>
      </c>
      <c r="CP13" s="603"/>
      <c r="CQ13" s="834" t="s">
        <v>50</v>
      </c>
      <c r="CR13" s="603"/>
      <c r="CS13" s="834" t="s">
        <v>51</v>
      </c>
      <c r="CT13" s="603"/>
      <c r="CU13" s="613"/>
      <c r="CV13" s="613"/>
      <c r="CW13" s="880"/>
      <c r="CX13" s="839"/>
      <c r="CY13" s="839"/>
      <c r="CZ13" s="600"/>
      <c r="DA13" s="884"/>
      <c r="DB13" s="885"/>
      <c r="DC13" s="885"/>
      <c r="DD13" s="637"/>
      <c r="DE13" s="886"/>
      <c r="DF13" s="839"/>
      <c r="DG13" s="600"/>
      <c r="DH13" s="613"/>
      <c r="DI13" s="613"/>
      <c r="DJ13" s="613"/>
      <c r="DK13" s="613"/>
    </row>
    <row r="14" spans="1:115" ht="13.5" customHeight="1" thickBot="1" x14ac:dyDescent="0.3">
      <c r="A14" s="43"/>
      <c r="B14" s="613"/>
      <c r="C14" s="360" t="s">
        <v>52</v>
      </c>
      <c r="D14" s="360" t="s">
        <v>53</v>
      </c>
      <c r="E14" s="360" t="s">
        <v>52</v>
      </c>
      <c r="F14" s="360" t="s">
        <v>53</v>
      </c>
      <c r="G14" s="360" t="s">
        <v>52</v>
      </c>
      <c r="H14" s="360" t="s">
        <v>53</v>
      </c>
      <c r="I14" s="360" t="s">
        <v>52</v>
      </c>
      <c r="J14" s="360" t="s">
        <v>53</v>
      </c>
      <c r="K14" s="360" t="s">
        <v>52</v>
      </c>
      <c r="L14" s="360" t="s">
        <v>53</v>
      </c>
      <c r="M14" s="360" t="s">
        <v>52</v>
      </c>
      <c r="N14" s="360" t="s">
        <v>53</v>
      </c>
      <c r="O14" s="360" t="s">
        <v>52</v>
      </c>
      <c r="P14" s="360" t="s">
        <v>53</v>
      </c>
      <c r="Q14" s="360" t="s">
        <v>52</v>
      </c>
      <c r="R14" s="360" t="s">
        <v>53</v>
      </c>
      <c r="S14" s="360" t="s">
        <v>52</v>
      </c>
      <c r="T14" s="360" t="s">
        <v>53</v>
      </c>
      <c r="U14" s="360" t="s">
        <v>52</v>
      </c>
      <c r="V14" s="360" t="s">
        <v>53</v>
      </c>
      <c r="W14" s="360" t="s">
        <v>52</v>
      </c>
      <c r="X14" s="360" t="s">
        <v>53</v>
      </c>
      <c r="Y14" s="360" t="s">
        <v>52</v>
      </c>
      <c r="Z14" s="360" t="s">
        <v>53</v>
      </c>
      <c r="AA14" s="360" t="s">
        <v>52</v>
      </c>
      <c r="AB14" s="360" t="s">
        <v>53</v>
      </c>
      <c r="AC14" s="360" t="s">
        <v>52</v>
      </c>
      <c r="AD14" s="360" t="s">
        <v>53</v>
      </c>
      <c r="AE14" s="360" t="s">
        <v>52</v>
      </c>
      <c r="AF14" s="360" t="s">
        <v>53</v>
      </c>
      <c r="AG14" s="360" t="s">
        <v>52</v>
      </c>
      <c r="AH14" s="360" t="s">
        <v>53</v>
      </c>
      <c r="AI14" s="360" t="s">
        <v>52</v>
      </c>
      <c r="AJ14" s="360" t="s">
        <v>53</v>
      </c>
      <c r="AK14" s="360" t="s">
        <v>52</v>
      </c>
      <c r="AL14" s="360" t="s">
        <v>53</v>
      </c>
      <c r="AM14" s="360" t="s">
        <v>52</v>
      </c>
      <c r="AN14" s="360" t="s">
        <v>53</v>
      </c>
      <c r="AO14" s="360" t="s">
        <v>52</v>
      </c>
      <c r="AP14" s="360" t="s">
        <v>53</v>
      </c>
      <c r="AQ14" s="360" t="s">
        <v>52</v>
      </c>
      <c r="AR14" s="360" t="s">
        <v>53</v>
      </c>
      <c r="AS14" s="360" t="s">
        <v>52</v>
      </c>
      <c r="AT14" s="360" t="s">
        <v>53</v>
      </c>
      <c r="AU14" s="360" t="s">
        <v>52</v>
      </c>
      <c r="AV14" s="360" t="s">
        <v>53</v>
      </c>
      <c r="AW14" s="360" t="s">
        <v>52</v>
      </c>
      <c r="AX14" s="360" t="s">
        <v>53</v>
      </c>
      <c r="AY14" s="361" t="s">
        <v>52</v>
      </c>
      <c r="AZ14" s="361" t="s">
        <v>53</v>
      </c>
      <c r="BA14" s="361" t="s">
        <v>52</v>
      </c>
      <c r="BB14" s="361" t="s">
        <v>53</v>
      </c>
      <c r="BC14" s="361" t="s">
        <v>52</v>
      </c>
      <c r="BD14" s="361" t="s">
        <v>53</v>
      </c>
      <c r="BE14" s="361" t="s">
        <v>52</v>
      </c>
      <c r="BF14" s="361" t="s">
        <v>53</v>
      </c>
      <c r="BG14" s="361" t="s">
        <v>52</v>
      </c>
      <c r="BH14" s="361" t="s">
        <v>53</v>
      </c>
      <c r="BI14" s="361" t="s">
        <v>52</v>
      </c>
      <c r="BJ14" s="361" t="s">
        <v>53</v>
      </c>
      <c r="BK14" s="361" t="s">
        <v>52</v>
      </c>
      <c r="BL14" s="361" t="s">
        <v>53</v>
      </c>
      <c r="BM14" s="361" t="s">
        <v>52</v>
      </c>
      <c r="BN14" s="361" t="s">
        <v>53</v>
      </c>
      <c r="BO14" s="361" t="s">
        <v>52</v>
      </c>
      <c r="BP14" s="361" t="s">
        <v>53</v>
      </c>
      <c r="BQ14" s="361" t="s">
        <v>52</v>
      </c>
      <c r="BR14" s="361" t="s">
        <v>53</v>
      </c>
      <c r="BS14" s="361" t="s">
        <v>52</v>
      </c>
      <c r="BT14" s="361" t="s">
        <v>53</v>
      </c>
      <c r="BU14" s="361" t="s">
        <v>52</v>
      </c>
      <c r="BV14" s="361" t="s">
        <v>53</v>
      </c>
      <c r="BW14" s="361" t="s">
        <v>52</v>
      </c>
      <c r="BX14" s="361" t="s">
        <v>53</v>
      </c>
      <c r="BY14" s="361" t="s">
        <v>52</v>
      </c>
      <c r="BZ14" s="361" t="s">
        <v>53</v>
      </c>
      <c r="CA14" s="361" t="s">
        <v>52</v>
      </c>
      <c r="CB14" s="361" t="s">
        <v>53</v>
      </c>
      <c r="CC14" s="361" t="s">
        <v>52</v>
      </c>
      <c r="CD14" s="361" t="s">
        <v>53</v>
      </c>
      <c r="CE14" s="361" t="s">
        <v>52</v>
      </c>
      <c r="CF14" s="361" t="s">
        <v>53</v>
      </c>
      <c r="CG14" s="361" t="s">
        <v>52</v>
      </c>
      <c r="CH14" s="361" t="s">
        <v>53</v>
      </c>
      <c r="CI14" s="361" t="s">
        <v>52</v>
      </c>
      <c r="CJ14" s="361" t="s">
        <v>53</v>
      </c>
      <c r="CK14" s="361" t="s">
        <v>52</v>
      </c>
      <c r="CL14" s="361" t="s">
        <v>53</v>
      </c>
      <c r="CM14" s="361" t="s">
        <v>52</v>
      </c>
      <c r="CN14" s="361" t="s">
        <v>53</v>
      </c>
      <c r="CO14" s="361" t="s">
        <v>52</v>
      </c>
      <c r="CP14" s="361" t="s">
        <v>53</v>
      </c>
      <c r="CQ14" s="361" t="s">
        <v>52</v>
      </c>
      <c r="CR14" s="361" t="s">
        <v>53</v>
      </c>
      <c r="CS14" s="361" t="s">
        <v>52</v>
      </c>
      <c r="CT14" s="361" t="s">
        <v>53</v>
      </c>
      <c r="CU14" s="613"/>
      <c r="CV14" s="613"/>
      <c r="CW14" s="362" t="s">
        <v>54</v>
      </c>
      <c r="CX14" s="363" t="s">
        <v>52</v>
      </c>
      <c r="CY14" s="363" t="s">
        <v>53</v>
      </c>
      <c r="CZ14" s="364" t="s">
        <v>55</v>
      </c>
      <c r="DA14" s="365" t="s">
        <v>54</v>
      </c>
      <c r="DB14" s="366" t="s">
        <v>52</v>
      </c>
      <c r="DC14" s="366" t="s">
        <v>53</v>
      </c>
      <c r="DD14" s="367" t="s">
        <v>55</v>
      </c>
      <c r="DE14" s="886"/>
      <c r="DF14" s="304" t="s">
        <v>56</v>
      </c>
      <c r="DG14" s="73" t="s">
        <v>63</v>
      </c>
      <c r="DH14" s="614"/>
      <c r="DI14" s="614"/>
      <c r="DJ14" s="614"/>
      <c r="DK14" s="614"/>
    </row>
    <row r="15" spans="1:115" ht="66" customHeight="1" thickTop="1" thickBot="1" x14ac:dyDescent="0.3">
      <c r="B15" s="370" t="s">
        <v>506</v>
      </c>
      <c r="C15" s="299"/>
      <c r="D15" s="298"/>
      <c r="E15" s="299"/>
      <c r="F15" s="298"/>
      <c r="G15" s="299"/>
      <c r="H15" s="298"/>
      <c r="I15" s="299"/>
      <c r="J15" s="298"/>
      <c r="K15" s="299"/>
      <c r="L15" s="298"/>
      <c r="M15" s="299"/>
      <c r="N15" s="298"/>
      <c r="O15" s="299"/>
      <c r="P15" s="298"/>
      <c r="Q15" s="299"/>
      <c r="R15" s="298"/>
      <c r="S15" s="299"/>
      <c r="T15" s="298"/>
      <c r="U15" s="299"/>
      <c r="V15" s="298"/>
      <c r="W15" s="299"/>
      <c r="X15" s="298"/>
      <c r="Y15" s="299"/>
      <c r="Z15" s="298"/>
      <c r="AA15" s="299"/>
      <c r="AB15" s="298"/>
      <c r="AC15" s="299"/>
      <c r="AD15" s="298"/>
      <c r="AE15" s="299"/>
      <c r="AF15" s="298"/>
      <c r="AG15" s="299"/>
      <c r="AH15" s="298"/>
      <c r="AI15" s="299"/>
      <c r="AJ15" s="298"/>
      <c r="AK15" s="299"/>
      <c r="AL15" s="298"/>
      <c r="AM15" s="299"/>
      <c r="AN15" s="298"/>
      <c r="AO15" s="299"/>
      <c r="AP15" s="298"/>
      <c r="AQ15" s="299"/>
      <c r="AR15" s="298"/>
      <c r="AS15" s="299"/>
      <c r="AT15" s="298"/>
      <c r="AU15" s="299"/>
      <c r="AV15" s="298"/>
      <c r="AW15" s="299"/>
      <c r="AX15" s="298"/>
      <c r="AY15" s="300"/>
      <c r="AZ15" s="298"/>
      <c r="BA15" s="300"/>
      <c r="BB15" s="298"/>
      <c r="BC15" s="300"/>
      <c r="BD15" s="298"/>
      <c r="BE15" s="300"/>
      <c r="BF15" s="298"/>
      <c r="BG15" s="300"/>
      <c r="BH15" s="298"/>
      <c r="BI15" s="300"/>
      <c r="BJ15" s="298"/>
      <c r="BK15" s="300"/>
      <c r="BL15" s="298"/>
      <c r="BM15" s="300"/>
      <c r="BN15" s="298"/>
      <c r="BO15" s="300"/>
      <c r="BP15" s="298"/>
      <c r="BQ15" s="300"/>
      <c r="BR15" s="298"/>
      <c r="BS15" s="300"/>
      <c r="BT15" s="298"/>
      <c r="BU15" s="300"/>
      <c r="BV15" s="298"/>
      <c r="BW15" s="300"/>
      <c r="BX15" s="298"/>
      <c r="BY15" s="300"/>
      <c r="BZ15" s="298"/>
      <c r="CA15" s="300"/>
      <c r="CB15" s="298"/>
      <c r="CC15" s="300"/>
      <c r="CD15" s="298"/>
      <c r="CE15" s="300"/>
      <c r="CF15" s="298"/>
      <c r="CG15" s="300"/>
      <c r="CH15" s="298"/>
      <c r="CI15" s="300"/>
      <c r="CJ15" s="298"/>
      <c r="CK15" s="300"/>
      <c r="CL15" s="298"/>
      <c r="CM15" s="300"/>
      <c r="CN15" s="298"/>
      <c r="CO15" s="300"/>
      <c r="CP15" s="298"/>
      <c r="CQ15" s="300"/>
      <c r="CR15" s="298"/>
      <c r="CS15" s="300"/>
      <c r="CT15" s="298"/>
      <c r="CU15" s="386" t="s">
        <v>507</v>
      </c>
      <c r="CV15" s="296" t="s">
        <v>508</v>
      </c>
      <c r="CW15" s="296">
        <v>1</v>
      </c>
      <c r="CX15" s="296"/>
      <c r="CY15" s="296"/>
      <c r="CZ15" s="296"/>
      <c r="DA15" s="296">
        <v>0</v>
      </c>
      <c r="DB15" s="296"/>
      <c r="DC15" s="296"/>
      <c r="DD15" s="296"/>
      <c r="DE15" s="296">
        <v>1</v>
      </c>
    </row>
    <row r="16" spans="1:115" ht="71.25" customHeight="1" thickTop="1" thickBot="1" x14ac:dyDescent="0.3">
      <c r="B16" s="370" t="s">
        <v>506</v>
      </c>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c r="BW16" s="294"/>
      <c r="BX16" s="294"/>
      <c r="BY16" s="294"/>
      <c r="BZ16" s="294"/>
      <c r="CA16" s="294"/>
      <c r="CB16" s="294"/>
      <c r="CC16" s="294"/>
      <c r="CD16" s="294"/>
      <c r="CE16" s="294"/>
      <c r="CF16" s="294"/>
      <c r="CG16" s="294"/>
      <c r="CH16" s="294"/>
      <c r="CI16" s="294"/>
      <c r="CJ16" s="294"/>
      <c r="CK16" s="294"/>
      <c r="CL16" s="294"/>
      <c r="CM16" s="294"/>
      <c r="CN16" s="294"/>
      <c r="CO16" s="294"/>
      <c r="CP16" s="294"/>
      <c r="CQ16" s="294"/>
      <c r="CR16" s="294"/>
      <c r="CS16" s="294"/>
      <c r="CT16" s="294"/>
      <c r="CU16" s="390" t="s">
        <v>509</v>
      </c>
      <c r="CV16" s="354" t="s">
        <v>510</v>
      </c>
      <c r="CW16" s="294">
        <v>1</v>
      </c>
      <c r="CX16" s="294"/>
      <c r="CY16" s="294"/>
      <c r="CZ16" s="294"/>
      <c r="DA16" s="294">
        <v>0</v>
      </c>
      <c r="DB16" s="294"/>
      <c r="DC16" s="294"/>
      <c r="DD16" s="294"/>
      <c r="DE16" s="294">
        <v>1</v>
      </c>
    </row>
    <row r="17" spans="2:109" ht="62.25" customHeight="1" thickTop="1" thickBot="1" x14ac:dyDescent="0.3">
      <c r="B17" s="370" t="s">
        <v>506</v>
      </c>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94"/>
      <c r="BZ17" s="294"/>
      <c r="CA17" s="294"/>
      <c r="CB17" s="294"/>
      <c r="CC17" s="294"/>
      <c r="CD17" s="294"/>
      <c r="CE17" s="294"/>
      <c r="CF17" s="294"/>
      <c r="CG17" s="294"/>
      <c r="CH17" s="294"/>
      <c r="CI17" s="294"/>
      <c r="CJ17" s="294"/>
      <c r="CK17" s="294"/>
      <c r="CL17" s="294"/>
      <c r="CM17" s="294"/>
      <c r="CN17" s="294"/>
      <c r="CO17" s="294"/>
      <c r="CP17" s="294"/>
      <c r="CQ17" s="294"/>
      <c r="CR17" s="294"/>
      <c r="CS17" s="294"/>
      <c r="CT17" s="294"/>
      <c r="CU17" s="386" t="s">
        <v>511</v>
      </c>
      <c r="CV17" s="354" t="s">
        <v>512</v>
      </c>
      <c r="CW17" s="294">
        <v>0</v>
      </c>
      <c r="CX17" s="294"/>
      <c r="CY17" s="294"/>
      <c r="CZ17" s="294"/>
      <c r="DA17" s="294">
        <v>1</v>
      </c>
      <c r="DB17" s="294"/>
      <c r="DC17" s="294"/>
      <c r="DD17" s="294"/>
      <c r="DE17" s="294">
        <v>1</v>
      </c>
    </row>
    <row r="18" spans="2:109" ht="61.5" thickTop="1" thickBot="1" x14ac:dyDescent="0.3">
      <c r="B18" s="370" t="s">
        <v>506</v>
      </c>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c r="CN18" s="294"/>
      <c r="CO18" s="294"/>
      <c r="CP18" s="294"/>
      <c r="CQ18" s="294"/>
      <c r="CR18" s="294"/>
      <c r="CS18" s="294"/>
      <c r="CT18" s="294"/>
      <c r="CU18" s="386" t="s">
        <v>513</v>
      </c>
      <c r="CV18" s="533" t="s">
        <v>514</v>
      </c>
      <c r="CW18" s="294">
        <v>1</v>
      </c>
      <c r="CX18" s="294"/>
      <c r="CY18" s="294"/>
      <c r="CZ18" s="294"/>
      <c r="DA18" s="294">
        <v>0</v>
      </c>
      <c r="DB18" s="294"/>
      <c r="DC18" s="294"/>
      <c r="DD18" s="294"/>
      <c r="DE18" s="294">
        <v>1</v>
      </c>
    </row>
    <row r="19" spans="2:109" ht="66" customHeight="1" thickTop="1" thickBot="1" x14ac:dyDescent="0.3">
      <c r="B19" s="370" t="s">
        <v>506</v>
      </c>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c r="CN19" s="294"/>
      <c r="CO19" s="294"/>
      <c r="CP19" s="294"/>
      <c r="CQ19" s="294"/>
      <c r="CR19" s="294"/>
      <c r="CS19" s="294"/>
      <c r="CT19" s="294"/>
      <c r="CU19" s="390" t="s">
        <v>439</v>
      </c>
      <c r="CV19" s="294"/>
      <c r="CW19" s="359">
        <v>1</v>
      </c>
      <c r="CX19" s="294"/>
      <c r="CY19" s="294"/>
      <c r="CZ19" s="294"/>
      <c r="DA19" s="359">
        <v>1</v>
      </c>
      <c r="DB19" s="294"/>
      <c r="DC19" s="294"/>
      <c r="DD19" s="294"/>
      <c r="DE19" s="359">
        <v>2</v>
      </c>
    </row>
    <row r="20" spans="2:109" ht="109.5" customHeight="1" thickTop="1" thickBot="1" x14ac:dyDescent="0.3">
      <c r="B20" s="370" t="s">
        <v>506</v>
      </c>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94"/>
      <c r="CB20" s="294"/>
      <c r="CC20" s="294"/>
      <c r="CD20" s="294"/>
      <c r="CE20" s="294"/>
      <c r="CF20" s="294"/>
      <c r="CG20" s="294"/>
      <c r="CH20" s="294"/>
      <c r="CI20" s="294"/>
      <c r="CJ20" s="294"/>
      <c r="CK20" s="294"/>
      <c r="CL20" s="294"/>
      <c r="CM20" s="294"/>
      <c r="CN20" s="294"/>
      <c r="CO20" s="294"/>
      <c r="CP20" s="294"/>
      <c r="CQ20" s="294"/>
      <c r="CR20" s="294"/>
      <c r="CS20" s="294"/>
      <c r="CT20" s="294"/>
      <c r="CU20" s="436" t="s">
        <v>328</v>
      </c>
      <c r="CV20" s="437" t="s">
        <v>329</v>
      </c>
      <c r="CW20" s="359">
        <v>2</v>
      </c>
      <c r="CX20" s="294"/>
      <c r="CY20" s="294"/>
      <c r="CZ20" s="294"/>
      <c r="DA20" s="359">
        <v>2</v>
      </c>
      <c r="DB20" s="294"/>
      <c r="DC20" s="294"/>
      <c r="DD20" s="294"/>
      <c r="DE20" s="359">
        <v>4</v>
      </c>
    </row>
    <row r="21" spans="2:109" ht="62.25" customHeight="1" thickTop="1" thickBot="1" x14ac:dyDescent="0.3">
      <c r="B21" s="370" t="s">
        <v>506</v>
      </c>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4"/>
      <c r="CD21" s="294"/>
      <c r="CE21" s="294"/>
      <c r="CF21" s="294"/>
      <c r="CG21" s="294"/>
      <c r="CH21" s="294"/>
      <c r="CI21" s="294"/>
      <c r="CJ21" s="294"/>
      <c r="CK21" s="294"/>
      <c r="CL21" s="294"/>
      <c r="CM21" s="294"/>
      <c r="CN21" s="294"/>
      <c r="CO21" s="294"/>
      <c r="CP21" s="294"/>
      <c r="CQ21" s="294"/>
      <c r="CR21" s="294"/>
      <c r="CS21" s="294"/>
      <c r="CT21" s="294"/>
      <c r="CU21" s="436" t="s">
        <v>330</v>
      </c>
      <c r="CV21" s="437" t="s">
        <v>331</v>
      </c>
      <c r="CW21" s="348">
        <v>1</v>
      </c>
      <c r="CX21" s="294"/>
      <c r="CY21" s="294"/>
      <c r="CZ21" s="294"/>
      <c r="DA21" s="348">
        <v>1</v>
      </c>
      <c r="DB21" s="294"/>
      <c r="DC21" s="294"/>
      <c r="DD21" s="294"/>
      <c r="DE21" s="348">
        <v>1</v>
      </c>
    </row>
    <row r="22" spans="2:109" ht="15" customHeight="1" thickTop="1" x14ac:dyDescent="0.25"/>
  </sheetData>
  <protectedRanges>
    <protectedRange sqref="CU18:CU19 CU15:CU16" name="Simulado_1_2"/>
    <protectedRange sqref="CU17" name="Simulado_2_2"/>
  </protectedRanges>
  <mergeCells count="74">
    <mergeCell ref="CU9:DE9"/>
    <mergeCell ref="CW2:DE2"/>
    <mergeCell ref="CW3:DE3"/>
    <mergeCell ref="CW4:DE4"/>
    <mergeCell ref="B8:DE8"/>
    <mergeCell ref="B2:CV4"/>
    <mergeCell ref="B10:B14"/>
    <mergeCell ref="C10:CV10"/>
    <mergeCell ref="C12:R12"/>
    <mergeCell ref="S12:AH12"/>
    <mergeCell ref="Q13:R13"/>
    <mergeCell ref="S13:T13"/>
    <mergeCell ref="U13:V13"/>
    <mergeCell ref="W13:X13"/>
    <mergeCell ref="BA13:BB13"/>
    <mergeCell ref="Y13:Z13"/>
    <mergeCell ref="AU13:AV13"/>
    <mergeCell ref="AW13:AX13"/>
    <mergeCell ref="AA13:AB13"/>
    <mergeCell ref="AC13:AD13"/>
    <mergeCell ref="AE13:AF13"/>
    <mergeCell ref="AG13:AH13"/>
    <mergeCell ref="DI10:DI14"/>
    <mergeCell ref="DJ10:DJ14"/>
    <mergeCell ref="DK10:DK14"/>
    <mergeCell ref="C11:CT11"/>
    <mergeCell ref="CU11:CU14"/>
    <mergeCell ref="CV11:CV14"/>
    <mergeCell ref="CW11:CZ13"/>
    <mergeCell ref="C13:D13"/>
    <mergeCell ref="E13:F13"/>
    <mergeCell ref="G13:H13"/>
    <mergeCell ref="I13:J13"/>
    <mergeCell ref="K13:L13"/>
    <mergeCell ref="M13:N13"/>
    <mergeCell ref="AI12:AX12"/>
    <mergeCell ref="AY12:BN12"/>
    <mergeCell ref="AY13:AZ13"/>
    <mergeCell ref="DF10:DG13"/>
    <mergeCell ref="DH10:DH14"/>
    <mergeCell ref="BO12:CD12"/>
    <mergeCell ref="CE12:CT12"/>
    <mergeCell ref="CW10:DE10"/>
    <mergeCell ref="DA11:DD13"/>
    <mergeCell ref="DE11:DE14"/>
    <mergeCell ref="CS13:CT13"/>
    <mergeCell ref="CK13:CL13"/>
    <mergeCell ref="CM13:CN13"/>
    <mergeCell ref="CO13:CP13"/>
    <mergeCell ref="CQ13:CR13"/>
    <mergeCell ref="AI13:AJ13"/>
    <mergeCell ref="AK13:AL13"/>
    <mergeCell ref="O13:P13"/>
    <mergeCell ref="AM13:AN13"/>
    <mergeCell ref="AO13:AP13"/>
    <mergeCell ref="AQ13:AR13"/>
    <mergeCell ref="AS13:AT13"/>
    <mergeCell ref="BC13:BD13"/>
    <mergeCell ref="BE13:BF13"/>
    <mergeCell ref="BG13:BH13"/>
    <mergeCell ref="BI13:BJ13"/>
    <mergeCell ref="CI13:CJ13"/>
    <mergeCell ref="BK13:BL13"/>
    <mergeCell ref="BM13:BN13"/>
    <mergeCell ref="BO13:BP13"/>
    <mergeCell ref="BQ13:BR13"/>
    <mergeCell ref="BS13:BT13"/>
    <mergeCell ref="BU13:BV13"/>
    <mergeCell ref="BW13:BX13"/>
    <mergeCell ref="BY13:BZ13"/>
    <mergeCell ref="CA13:CB13"/>
    <mergeCell ref="CC13:CD13"/>
    <mergeCell ref="CE13:CF13"/>
    <mergeCell ref="CG13:CH13"/>
  </mergeCells>
  <pageMargins left="0.70866141732283472" right="0.70866141732283472" top="0.74803149606299213" bottom="0.74803149606299213" header="0" footer="0"/>
  <pageSetup paperSize="14" scale="7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DO27"/>
  <sheetViews>
    <sheetView view="pageBreakPreview" zoomScale="80" zoomScaleNormal="100" zoomScaleSheetLayoutView="80" workbookViewId="0">
      <pane ySplit="14" topLeftCell="A15" activePane="bottomLeft" state="frozen"/>
      <selection pane="bottomLeft" activeCell="DB22" sqref="DB22"/>
    </sheetView>
  </sheetViews>
  <sheetFormatPr baseColWidth="10" defaultColWidth="11.25" defaultRowHeight="15" customHeight="1" x14ac:dyDescent="0.25"/>
  <cols>
    <col min="1" max="1" width="2.375" style="339" customWidth="1"/>
    <col min="2" max="2" width="17.75" style="339" customWidth="1"/>
    <col min="3" max="98" width="1.5" style="339" hidden="1" customWidth="1"/>
    <col min="99" max="100" width="22.25" style="339" customWidth="1"/>
    <col min="101" max="109" width="7.375" style="339" customWidth="1"/>
    <col min="110" max="110" width="13" style="339" hidden="1" customWidth="1"/>
    <col min="111" max="111" width="9.5" style="339" hidden="1" customWidth="1"/>
    <col min="112" max="115" width="6.875" style="339" hidden="1" customWidth="1"/>
    <col min="116" max="119" width="11.25" style="273"/>
    <col min="120" max="16384" width="11.25" style="339"/>
  </cols>
  <sheetData>
    <row r="1" spans="1:115" ht="12.75" customHeight="1" x14ac:dyDescent="0.25">
      <c r="A1" s="1"/>
      <c r="B1" s="1"/>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7"/>
      <c r="CX1" s="1"/>
      <c r="CY1" s="1"/>
      <c r="CZ1" s="1"/>
      <c r="DA1" s="1"/>
      <c r="DB1" s="7"/>
      <c r="DC1" s="7"/>
      <c r="DD1" s="7"/>
      <c r="DE1" s="1"/>
      <c r="DF1" s="1"/>
      <c r="DG1" s="1"/>
      <c r="DH1" s="8"/>
      <c r="DI1" s="8"/>
      <c r="DJ1" s="8"/>
      <c r="DK1" s="8"/>
    </row>
    <row r="2" spans="1:115" ht="19.5" hidden="1" customHeight="1" x14ac:dyDescent="0.25">
      <c r="A2" s="1"/>
      <c r="B2" s="877"/>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596"/>
      <c r="CW2" s="601"/>
      <c r="CX2" s="602"/>
      <c r="CY2" s="602"/>
      <c r="CZ2" s="602"/>
      <c r="DA2" s="602"/>
      <c r="DB2" s="602"/>
      <c r="DC2" s="602"/>
      <c r="DD2" s="602"/>
      <c r="DE2" s="603"/>
      <c r="DF2" s="1"/>
      <c r="DG2" s="1"/>
      <c r="DH2" s="8"/>
      <c r="DI2" s="8"/>
      <c r="DJ2" s="8"/>
      <c r="DK2" s="8"/>
    </row>
    <row r="3" spans="1:115" ht="19.5" hidden="1" customHeight="1" x14ac:dyDescent="0.25">
      <c r="A3" s="1"/>
      <c r="B3" s="756"/>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598"/>
      <c r="CW3" s="601"/>
      <c r="CX3" s="602"/>
      <c r="CY3" s="602"/>
      <c r="CZ3" s="602"/>
      <c r="DA3" s="602"/>
      <c r="DB3" s="602"/>
      <c r="DC3" s="602"/>
      <c r="DD3" s="602"/>
      <c r="DE3" s="603"/>
      <c r="DF3" s="1"/>
      <c r="DG3" s="1"/>
      <c r="DH3" s="8"/>
      <c r="DI3" s="8"/>
      <c r="DJ3" s="8"/>
      <c r="DK3" s="8"/>
    </row>
    <row r="4" spans="1:115" ht="21" hidden="1" customHeight="1" x14ac:dyDescent="0.25">
      <c r="A4" s="1"/>
      <c r="B4" s="839"/>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839"/>
      <c r="CV4" s="600"/>
      <c r="CW4" s="601"/>
      <c r="CX4" s="602"/>
      <c r="CY4" s="602"/>
      <c r="CZ4" s="602"/>
      <c r="DA4" s="602"/>
      <c r="DB4" s="602"/>
      <c r="DC4" s="602"/>
      <c r="DD4" s="602"/>
      <c r="DE4" s="603"/>
      <c r="DF4" s="1"/>
      <c r="DG4" s="1"/>
      <c r="DH4" s="8"/>
      <c r="DI4" s="8"/>
      <c r="DJ4" s="8"/>
      <c r="DK4" s="8"/>
    </row>
    <row r="5" spans="1:115" ht="6.75" hidden="1" customHeight="1" x14ac:dyDescent="0.25">
      <c r="A5" s="1"/>
      <c r="B5" s="1"/>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7"/>
      <c r="CX5" s="1"/>
      <c r="CY5" s="1"/>
      <c r="CZ5" s="1"/>
      <c r="DA5" s="1"/>
      <c r="DB5" s="7"/>
      <c r="DC5" s="7"/>
      <c r="DD5" s="7"/>
      <c r="DE5" s="1"/>
      <c r="DF5" s="1"/>
      <c r="DG5" s="1"/>
      <c r="DH5" s="8"/>
      <c r="DI5" s="8"/>
      <c r="DJ5" s="8"/>
      <c r="DK5" s="8"/>
    </row>
    <row r="6" spans="1:115" ht="18" hidden="1" customHeight="1" x14ac:dyDescent="0.25">
      <c r="A6" s="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24"/>
      <c r="CX6" s="4"/>
      <c r="CY6" s="4"/>
      <c r="CZ6" s="4"/>
      <c r="DA6" s="4"/>
      <c r="DB6" s="24"/>
      <c r="DC6" s="24"/>
      <c r="DD6" s="24"/>
      <c r="DE6" s="25"/>
      <c r="DF6" s="1"/>
      <c r="DG6" s="1"/>
      <c r="DH6" s="8"/>
      <c r="DI6" s="8"/>
      <c r="DJ6" s="8"/>
      <c r="DK6" s="8"/>
    </row>
    <row r="7" spans="1:115" ht="6.75" hidden="1" customHeight="1" x14ac:dyDescent="0.25">
      <c r="A7" s="1"/>
      <c r="B7" s="26"/>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9"/>
      <c r="CX7" s="26"/>
      <c r="CY7" s="26"/>
      <c r="CZ7" s="26"/>
      <c r="DA7" s="26"/>
      <c r="DB7" s="29"/>
      <c r="DC7" s="29"/>
      <c r="DD7" s="29"/>
      <c r="DE7" s="26"/>
      <c r="DF7" s="1"/>
      <c r="DG7" s="1"/>
      <c r="DH7" s="8"/>
      <c r="DI7" s="8"/>
      <c r="DJ7" s="8"/>
      <c r="DK7" s="8"/>
    </row>
    <row r="8" spans="1:115" ht="27" hidden="1" customHeight="1" x14ac:dyDescent="0.25">
      <c r="A8" s="1"/>
      <c r="B8" s="882"/>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2"/>
      <c r="AV8" s="602"/>
      <c r="AW8" s="602"/>
      <c r="AX8" s="602"/>
      <c r="AY8" s="602"/>
      <c r="AZ8" s="602"/>
      <c r="BA8" s="602"/>
      <c r="BB8" s="602"/>
      <c r="BC8" s="602"/>
      <c r="BD8" s="602"/>
      <c r="BE8" s="602"/>
      <c r="BF8" s="602"/>
      <c r="BG8" s="602"/>
      <c r="BH8" s="602"/>
      <c r="BI8" s="602"/>
      <c r="BJ8" s="602"/>
      <c r="BK8" s="602"/>
      <c r="BL8" s="602"/>
      <c r="BM8" s="602"/>
      <c r="BN8" s="602"/>
      <c r="BO8" s="602"/>
      <c r="BP8" s="602"/>
      <c r="BQ8" s="602"/>
      <c r="BR8" s="602"/>
      <c r="BS8" s="602"/>
      <c r="BT8" s="602"/>
      <c r="BU8" s="602"/>
      <c r="BV8" s="602"/>
      <c r="BW8" s="602"/>
      <c r="BX8" s="602"/>
      <c r="BY8" s="602"/>
      <c r="BZ8" s="602"/>
      <c r="CA8" s="602"/>
      <c r="CB8" s="602"/>
      <c r="CC8" s="602"/>
      <c r="CD8" s="602"/>
      <c r="CE8" s="602"/>
      <c r="CF8" s="602"/>
      <c r="CG8" s="602"/>
      <c r="CH8" s="602"/>
      <c r="CI8" s="602"/>
      <c r="CJ8" s="602"/>
      <c r="CK8" s="602"/>
      <c r="CL8" s="602"/>
      <c r="CM8" s="602"/>
      <c r="CN8" s="602"/>
      <c r="CO8" s="602"/>
      <c r="CP8" s="602"/>
      <c r="CQ8" s="602"/>
      <c r="CR8" s="602"/>
      <c r="CS8" s="602"/>
      <c r="CT8" s="602"/>
      <c r="CU8" s="602"/>
      <c r="CV8" s="602"/>
      <c r="CW8" s="602"/>
      <c r="CX8" s="602"/>
      <c r="CY8" s="602"/>
      <c r="CZ8" s="602"/>
      <c r="DA8" s="602"/>
      <c r="DB8" s="602"/>
      <c r="DC8" s="602"/>
      <c r="DD8" s="602"/>
      <c r="DE8" s="603"/>
      <c r="DF8" s="34"/>
      <c r="DG8" s="34"/>
      <c r="DH8" s="35"/>
      <c r="DI8" s="35"/>
      <c r="DJ8" s="35"/>
      <c r="DK8" s="35"/>
    </row>
    <row r="9" spans="1:115" ht="47.25" customHeight="1" thickBot="1" x14ac:dyDescent="0.3">
      <c r="A9" s="1"/>
      <c r="B9" s="39"/>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918" t="s">
        <v>654</v>
      </c>
      <c r="CV9" s="918"/>
      <c r="CW9" s="918"/>
      <c r="CX9" s="918"/>
      <c r="CY9" s="918"/>
      <c r="CZ9" s="918"/>
      <c r="DA9" s="918"/>
      <c r="DB9" s="918"/>
      <c r="DC9" s="918"/>
      <c r="DD9" s="918"/>
      <c r="DE9" s="918"/>
      <c r="DF9" s="47"/>
      <c r="DG9" s="47"/>
      <c r="DH9" s="38" t="s">
        <v>11</v>
      </c>
      <c r="DI9" s="38" t="s">
        <v>12</v>
      </c>
      <c r="DJ9" s="38" t="s">
        <v>13</v>
      </c>
      <c r="DK9" s="38" t="s">
        <v>14</v>
      </c>
    </row>
    <row r="10" spans="1:115" ht="15.75" customHeight="1" x14ac:dyDescent="0.25">
      <c r="A10" s="43"/>
      <c r="B10" s="847" t="s">
        <v>18</v>
      </c>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c r="AN10" s="848"/>
      <c r="AO10" s="848"/>
      <c r="AP10" s="848"/>
      <c r="AQ10" s="848"/>
      <c r="AR10" s="848"/>
      <c r="AS10" s="848"/>
      <c r="AT10" s="848"/>
      <c r="AU10" s="848"/>
      <c r="AV10" s="848"/>
      <c r="AW10" s="848"/>
      <c r="AX10" s="848"/>
      <c r="AY10" s="848"/>
      <c r="AZ10" s="848"/>
      <c r="BA10" s="848"/>
      <c r="BB10" s="848"/>
      <c r="BC10" s="848"/>
      <c r="BD10" s="848"/>
      <c r="BE10" s="848"/>
      <c r="BF10" s="848"/>
      <c r="BG10" s="848"/>
      <c r="BH10" s="848"/>
      <c r="BI10" s="848"/>
      <c r="BJ10" s="848"/>
      <c r="BK10" s="848"/>
      <c r="BL10" s="848"/>
      <c r="BM10" s="848"/>
      <c r="BN10" s="848"/>
      <c r="BO10" s="848"/>
      <c r="BP10" s="848"/>
      <c r="BQ10" s="848"/>
      <c r="BR10" s="848"/>
      <c r="BS10" s="848"/>
      <c r="BT10" s="848"/>
      <c r="BU10" s="848"/>
      <c r="BV10" s="848"/>
      <c r="BW10" s="848"/>
      <c r="BX10" s="848"/>
      <c r="BY10" s="848"/>
      <c r="BZ10" s="848"/>
      <c r="CA10" s="848"/>
      <c r="CB10" s="848"/>
      <c r="CC10" s="848"/>
      <c r="CD10" s="848"/>
      <c r="CE10" s="848"/>
      <c r="CF10" s="848"/>
      <c r="CG10" s="848"/>
      <c r="CH10" s="848"/>
      <c r="CI10" s="848"/>
      <c r="CJ10" s="848"/>
      <c r="CK10" s="848"/>
      <c r="CL10" s="848"/>
      <c r="CM10" s="848"/>
      <c r="CN10" s="848"/>
      <c r="CO10" s="848"/>
      <c r="CP10" s="848"/>
      <c r="CQ10" s="848"/>
      <c r="CR10" s="848"/>
      <c r="CS10" s="848"/>
      <c r="CT10" s="848"/>
      <c r="CU10" s="848"/>
      <c r="CV10" s="849"/>
      <c r="CW10" s="850" t="s">
        <v>23</v>
      </c>
      <c r="CX10" s="848"/>
      <c r="CY10" s="848"/>
      <c r="CZ10" s="848"/>
      <c r="DA10" s="848"/>
      <c r="DB10" s="848"/>
      <c r="DC10" s="848"/>
      <c r="DD10" s="848"/>
      <c r="DE10" s="883"/>
      <c r="DF10" s="838" t="s">
        <v>24</v>
      </c>
      <c r="DG10" s="596"/>
      <c r="DH10" s="640" t="s">
        <v>25</v>
      </c>
      <c r="DI10" s="640" t="s">
        <v>25</v>
      </c>
      <c r="DJ10" s="640" t="s">
        <v>25</v>
      </c>
      <c r="DK10" s="640" t="s">
        <v>25</v>
      </c>
    </row>
    <row r="11" spans="1:115" ht="12.75" customHeight="1" x14ac:dyDescent="0.25">
      <c r="A11" s="43"/>
      <c r="B11" s="613"/>
      <c r="C11" s="858" t="s">
        <v>27</v>
      </c>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c r="CN11" s="602"/>
      <c r="CO11" s="602"/>
      <c r="CP11" s="602"/>
      <c r="CQ11" s="602"/>
      <c r="CR11" s="602"/>
      <c r="CS11" s="602"/>
      <c r="CT11" s="602"/>
      <c r="CU11" s="878" t="s">
        <v>361</v>
      </c>
      <c r="CV11" s="612" t="s">
        <v>28</v>
      </c>
      <c r="CW11" s="626" t="s">
        <v>29</v>
      </c>
      <c r="CX11" s="609"/>
      <c r="CY11" s="609"/>
      <c r="CZ11" s="596"/>
      <c r="DA11" s="630" t="s">
        <v>30</v>
      </c>
      <c r="DB11" s="631"/>
      <c r="DC11" s="631"/>
      <c r="DD11" s="632"/>
      <c r="DE11" s="853" t="s">
        <v>31</v>
      </c>
      <c r="DF11" s="756"/>
      <c r="DG11" s="598"/>
      <c r="DH11" s="613"/>
      <c r="DI11" s="613"/>
      <c r="DJ11" s="613"/>
      <c r="DK11" s="613"/>
    </row>
    <row r="12" spans="1:115" ht="15.75" customHeight="1" x14ac:dyDescent="0.25">
      <c r="A12" s="43"/>
      <c r="B12" s="613"/>
      <c r="C12" s="855" t="s">
        <v>32</v>
      </c>
      <c r="D12" s="602"/>
      <c r="E12" s="602"/>
      <c r="F12" s="602"/>
      <c r="G12" s="602"/>
      <c r="H12" s="602"/>
      <c r="I12" s="602"/>
      <c r="J12" s="602"/>
      <c r="K12" s="602"/>
      <c r="L12" s="602"/>
      <c r="M12" s="602"/>
      <c r="N12" s="602"/>
      <c r="O12" s="602"/>
      <c r="P12" s="602"/>
      <c r="Q12" s="602"/>
      <c r="R12" s="603"/>
      <c r="S12" s="856" t="s">
        <v>33</v>
      </c>
      <c r="T12" s="602"/>
      <c r="U12" s="602"/>
      <c r="V12" s="602"/>
      <c r="W12" s="602"/>
      <c r="X12" s="602"/>
      <c r="Y12" s="602"/>
      <c r="Z12" s="602"/>
      <c r="AA12" s="602"/>
      <c r="AB12" s="602"/>
      <c r="AC12" s="602"/>
      <c r="AD12" s="602"/>
      <c r="AE12" s="602"/>
      <c r="AF12" s="602"/>
      <c r="AG12" s="602"/>
      <c r="AH12" s="603"/>
      <c r="AI12" s="857" t="s">
        <v>34</v>
      </c>
      <c r="AJ12" s="602"/>
      <c r="AK12" s="602"/>
      <c r="AL12" s="602"/>
      <c r="AM12" s="602"/>
      <c r="AN12" s="602"/>
      <c r="AO12" s="602"/>
      <c r="AP12" s="602"/>
      <c r="AQ12" s="602"/>
      <c r="AR12" s="602"/>
      <c r="AS12" s="602"/>
      <c r="AT12" s="602"/>
      <c r="AU12" s="602"/>
      <c r="AV12" s="602"/>
      <c r="AW12" s="602"/>
      <c r="AX12" s="603"/>
      <c r="AY12" s="841" t="s">
        <v>35</v>
      </c>
      <c r="AZ12" s="602"/>
      <c r="BA12" s="602"/>
      <c r="BB12" s="602"/>
      <c r="BC12" s="602"/>
      <c r="BD12" s="602"/>
      <c r="BE12" s="602"/>
      <c r="BF12" s="602"/>
      <c r="BG12" s="602"/>
      <c r="BH12" s="602"/>
      <c r="BI12" s="602"/>
      <c r="BJ12" s="602"/>
      <c r="BK12" s="602"/>
      <c r="BL12" s="602"/>
      <c r="BM12" s="602"/>
      <c r="BN12" s="603"/>
      <c r="BO12" s="842" t="s">
        <v>36</v>
      </c>
      <c r="BP12" s="602"/>
      <c r="BQ12" s="602"/>
      <c r="BR12" s="602"/>
      <c r="BS12" s="602"/>
      <c r="BT12" s="602"/>
      <c r="BU12" s="602"/>
      <c r="BV12" s="602"/>
      <c r="BW12" s="602"/>
      <c r="BX12" s="602"/>
      <c r="BY12" s="602"/>
      <c r="BZ12" s="602"/>
      <c r="CA12" s="602"/>
      <c r="CB12" s="602"/>
      <c r="CC12" s="602"/>
      <c r="CD12" s="603"/>
      <c r="CE12" s="843" t="s">
        <v>37</v>
      </c>
      <c r="CF12" s="602"/>
      <c r="CG12" s="602"/>
      <c r="CH12" s="602"/>
      <c r="CI12" s="602"/>
      <c r="CJ12" s="602"/>
      <c r="CK12" s="602"/>
      <c r="CL12" s="602"/>
      <c r="CM12" s="602"/>
      <c r="CN12" s="602"/>
      <c r="CO12" s="602"/>
      <c r="CP12" s="602"/>
      <c r="CQ12" s="602"/>
      <c r="CR12" s="602"/>
      <c r="CS12" s="602"/>
      <c r="CT12" s="603"/>
      <c r="CU12" s="613"/>
      <c r="CV12" s="613"/>
      <c r="CW12" s="597"/>
      <c r="CX12" s="879"/>
      <c r="CY12" s="879"/>
      <c r="CZ12" s="598"/>
      <c r="DA12" s="633"/>
      <c r="DB12" s="879"/>
      <c r="DC12" s="879"/>
      <c r="DD12" s="634"/>
      <c r="DE12" s="886"/>
      <c r="DF12" s="756"/>
      <c r="DG12" s="598"/>
      <c r="DH12" s="613"/>
      <c r="DI12" s="613"/>
      <c r="DJ12" s="613"/>
      <c r="DK12" s="613"/>
    </row>
    <row r="13" spans="1:115" ht="9" customHeight="1" x14ac:dyDescent="0.25">
      <c r="A13" s="43"/>
      <c r="B13" s="613"/>
      <c r="C13" s="840" t="s">
        <v>44</v>
      </c>
      <c r="D13" s="603"/>
      <c r="E13" s="840" t="s">
        <v>45</v>
      </c>
      <c r="F13" s="603"/>
      <c r="G13" s="840" t="s">
        <v>46</v>
      </c>
      <c r="H13" s="603"/>
      <c r="I13" s="840" t="s">
        <v>47</v>
      </c>
      <c r="J13" s="603"/>
      <c r="K13" s="840" t="s">
        <v>48</v>
      </c>
      <c r="L13" s="603"/>
      <c r="M13" s="840" t="s">
        <v>49</v>
      </c>
      <c r="N13" s="603"/>
      <c r="O13" s="840" t="s">
        <v>50</v>
      </c>
      <c r="P13" s="603"/>
      <c r="Q13" s="840" t="s">
        <v>51</v>
      </c>
      <c r="R13" s="603"/>
      <c r="S13" s="844" t="s">
        <v>44</v>
      </c>
      <c r="T13" s="603"/>
      <c r="U13" s="844" t="s">
        <v>45</v>
      </c>
      <c r="V13" s="603"/>
      <c r="W13" s="844" t="s">
        <v>46</v>
      </c>
      <c r="X13" s="603"/>
      <c r="Y13" s="844" t="s">
        <v>47</v>
      </c>
      <c r="Z13" s="603"/>
      <c r="AA13" s="844" t="s">
        <v>48</v>
      </c>
      <c r="AB13" s="603"/>
      <c r="AC13" s="844" t="s">
        <v>49</v>
      </c>
      <c r="AD13" s="603"/>
      <c r="AE13" s="844" t="s">
        <v>50</v>
      </c>
      <c r="AF13" s="603"/>
      <c r="AG13" s="844" t="s">
        <v>51</v>
      </c>
      <c r="AH13" s="603"/>
      <c r="AI13" s="837" t="s">
        <v>44</v>
      </c>
      <c r="AJ13" s="603"/>
      <c r="AK13" s="837" t="s">
        <v>45</v>
      </c>
      <c r="AL13" s="603"/>
      <c r="AM13" s="837" t="s">
        <v>46</v>
      </c>
      <c r="AN13" s="603"/>
      <c r="AO13" s="837" t="s">
        <v>47</v>
      </c>
      <c r="AP13" s="603"/>
      <c r="AQ13" s="837" t="s">
        <v>48</v>
      </c>
      <c r="AR13" s="603"/>
      <c r="AS13" s="837" t="s">
        <v>49</v>
      </c>
      <c r="AT13" s="603"/>
      <c r="AU13" s="837" t="s">
        <v>50</v>
      </c>
      <c r="AV13" s="603"/>
      <c r="AW13" s="837" t="s">
        <v>51</v>
      </c>
      <c r="AX13" s="603"/>
      <c r="AY13" s="836" t="s">
        <v>44</v>
      </c>
      <c r="AZ13" s="603"/>
      <c r="BA13" s="836" t="s">
        <v>45</v>
      </c>
      <c r="BB13" s="603"/>
      <c r="BC13" s="836" t="s">
        <v>46</v>
      </c>
      <c r="BD13" s="603"/>
      <c r="BE13" s="836" t="s">
        <v>47</v>
      </c>
      <c r="BF13" s="603"/>
      <c r="BG13" s="836" t="s">
        <v>48</v>
      </c>
      <c r="BH13" s="603"/>
      <c r="BI13" s="836" t="s">
        <v>49</v>
      </c>
      <c r="BJ13" s="603"/>
      <c r="BK13" s="836" t="s">
        <v>50</v>
      </c>
      <c r="BL13" s="603"/>
      <c r="BM13" s="836" t="s">
        <v>51</v>
      </c>
      <c r="BN13" s="603"/>
      <c r="BO13" s="835" t="s">
        <v>44</v>
      </c>
      <c r="BP13" s="603"/>
      <c r="BQ13" s="835" t="s">
        <v>45</v>
      </c>
      <c r="BR13" s="603"/>
      <c r="BS13" s="835" t="s">
        <v>46</v>
      </c>
      <c r="BT13" s="603"/>
      <c r="BU13" s="835" t="s">
        <v>47</v>
      </c>
      <c r="BV13" s="603"/>
      <c r="BW13" s="835" t="s">
        <v>48</v>
      </c>
      <c r="BX13" s="603"/>
      <c r="BY13" s="835" t="s">
        <v>49</v>
      </c>
      <c r="BZ13" s="603"/>
      <c r="CA13" s="835" t="s">
        <v>50</v>
      </c>
      <c r="CB13" s="603"/>
      <c r="CC13" s="835" t="s">
        <v>51</v>
      </c>
      <c r="CD13" s="603"/>
      <c r="CE13" s="834" t="s">
        <v>44</v>
      </c>
      <c r="CF13" s="603"/>
      <c r="CG13" s="834" t="s">
        <v>45</v>
      </c>
      <c r="CH13" s="603"/>
      <c r="CI13" s="834" t="s">
        <v>46</v>
      </c>
      <c r="CJ13" s="603"/>
      <c r="CK13" s="834" t="s">
        <v>47</v>
      </c>
      <c r="CL13" s="603"/>
      <c r="CM13" s="834" t="s">
        <v>48</v>
      </c>
      <c r="CN13" s="603"/>
      <c r="CO13" s="834" t="s">
        <v>49</v>
      </c>
      <c r="CP13" s="603"/>
      <c r="CQ13" s="834" t="s">
        <v>50</v>
      </c>
      <c r="CR13" s="603"/>
      <c r="CS13" s="834" t="s">
        <v>51</v>
      </c>
      <c r="CT13" s="603"/>
      <c r="CU13" s="613"/>
      <c r="CV13" s="613"/>
      <c r="CW13" s="880"/>
      <c r="CX13" s="839"/>
      <c r="CY13" s="839"/>
      <c r="CZ13" s="600"/>
      <c r="DA13" s="884"/>
      <c r="DB13" s="885"/>
      <c r="DC13" s="885"/>
      <c r="DD13" s="637"/>
      <c r="DE13" s="886"/>
      <c r="DF13" s="839"/>
      <c r="DG13" s="600"/>
      <c r="DH13" s="613"/>
      <c r="DI13" s="613"/>
      <c r="DJ13" s="613"/>
      <c r="DK13" s="613"/>
    </row>
    <row r="14" spans="1:115" ht="13.5" customHeight="1" thickBot="1" x14ac:dyDescent="0.3">
      <c r="A14" s="43"/>
      <c r="B14" s="613"/>
      <c r="C14" s="360" t="s">
        <v>52</v>
      </c>
      <c r="D14" s="360" t="s">
        <v>53</v>
      </c>
      <c r="E14" s="360" t="s">
        <v>52</v>
      </c>
      <c r="F14" s="360" t="s">
        <v>53</v>
      </c>
      <c r="G14" s="360" t="s">
        <v>52</v>
      </c>
      <c r="H14" s="360" t="s">
        <v>53</v>
      </c>
      <c r="I14" s="360" t="s">
        <v>52</v>
      </c>
      <c r="J14" s="360" t="s">
        <v>53</v>
      </c>
      <c r="K14" s="360" t="s">
        <v>52</v>
      </c>
      <c r="L14" s="360" t="s">
        <v>53</v>
      </c>
      <c r="M14" s="360" t="s">
        <v>52</v>
      </c>
      <c r="N14" s="360" t="s">
        <v>53</v>
      </c>
      <c r="O14" s="360" t="s">
        <v>52</v>
      </c>
      <c r="P14" s="360" t="s">
        <v>53</v>
      </c>
      <c r="Q14" s="360" t="s">
        <v>52</v>
      </c>
      <c r="R14" s="360" t="s">
        <v>53</v>
      </c>
      <c r="S14" s="360" t="s">
        <v>52</v>
      </c>
      <c r="T14" s="360" t="s">
        <v>53</v>
      </c>
      <c r="U14" s="360" t="s">
        <v>52</v>
      </c>
      <c r="V14" s="360" t="s">
        <v>53</v>
      </c>
      <c r="W14" s="360" t="s">
        <v>52</v>
      </c>
      <c r="X14" s="360" t="s">
        <v>53</v>
      </c>
      <c r="Y14" s="360" t="s">
        <v>52</v>
      </c>
      <c r="Z14" s="360" t="s">
        <v>53</v>
      </c>
      <c r="AA14" s="360" t="s">
        <v>52</v>
      </c>
      <c r="AB14" s="360" t="s">
        <v>53</v>
      </c>
      <c r="AC14" s="360" t="s">
        <v>52</v>
      </c>
      <c r="AD14" s="360" t="s">
        <v>53</v>
      </c>
      <c r="AE14" s="360" t="s">
        <v>52</v>
      </c>
      <c r="AF14" s="360" t="s">
        <v>53</v>
      </c>
      <c r="AG14" s="360" t="s">
        <v>52</v>
      </c>
      <c r="AH14" s="360" t="s">
        <v>53</v>
      </c>
      <c r="AI14" s="360" t="s">
        <v>52</v>
      </c>
      <c r="AJ14" s="360" t="s">
        <v>53</v>
      </c>
      <c r="AK14" s="360" t="s">
        <v>52</v>
      </c>
      <c r="AL14" s="360" t="s">
        <v>53</v>
      </c>
      <c r="AM14" s="360" t="s">
        <v>52</v>
      </c>
      <c r="AN14" s="360" t="s">
        <v>53</v>
      </c>
      <c r="AO14" s="360" t="s">
        <v>52</v>
      </c>
      <c r="AP14" s="360" t="s">
        <v>53</v>
      </c>
      <c r="AQ14" s="360" t="s">
        <v>52</v>
      </c>
      <c r="AR14" s="360" t="s">
        <v>53</v>
      </c>
      <c r="AS14" s="360" t="s">
        <v>52</v>
      </c>
      <c r="AT14" s="360" t="s">
        <v>53</v>
      </c>
      <c r="AU14" s="360" t="s">
        <v>52</v>
      </c>
      <c r="AV14" s="360" t="s">
        <v>53</v>
      </c>
      <c r="AW14" s="360" t="s">
        <v>52</v>
      </c>
      <c r="AX14" s="360" t="s">
        <v>53</v>
      </c>
      <c r="AY14" s="361" t="s">
        <v>52</v>
      </c>
      <c r="AZ14" s="361" t="s">
        <v>53</v>
      </c>
      <c r="BA14" s="361" t="s">
        <v>52</v>
      </c>
      <c r="BB14" s="361" t="s">
        <v>53</v>
      </c>
      <c r="BC14" s="361" t="s">
        <v>52</v>
      </c>
      <c r="BD14" s="361" t="s">
        <v>53</v>
      </c>
      <c r="BE14" s="361" t="s">
        <v>52</v>
      </c>
      <c r="BF14" s="361" t="s">
        <v>53</v>
      </c>
      <c r="BG14" s="361" t="s">
        <v>52</v>
      </c>
      <c r="BH14" s="361" t="s">
        <v>53</v>
      </c>
      <c r="BI14" s="361" t="s">
        <v>52</v>
      </c>
      <c r="BJ14" s="361" t="s">
        <v>53</v>
      </c>
      <c r="BK14" s="361" t="s">
        <v>52</v>
      </c>
      <c r="BL14" s="361" t="s">
        <v>53</v>
      </c>
      <c r="BM14" s="361" t="s">
        <v>52</v>
      </c>
      <c r="BN14" s="361" t="s">
        <v>53</v>
      </c>
      <c r="BO14" s="361" t="s">
        <v>52</v>
      </c>
      <c r="BP14" s="361" t="s">
        <v>53</v>
      </c>
      <c r="BQ14" s="361" t="s">
        <v>52</v>
      </c>
      <c r="BR14" s="361" t="s">
        <v>53</v>
      </c>
      <c r="BS14" s="361" t="s">
        <v>52</v>
      </c>
      <c r="BT14" s="361" t="s">
        <v>53</v>
      </c>
      <c r="BU14" s="361" t="s">
        <v>52</v>
      </c>
      <c r="BV14" s="361" t="s">
        <v>53</v>
      </c>
      <c r="BW14" s="361" t="s">
        <v>52</v>
      </c>
      <c r="BX14" s="361" t="s">
        <v>53</v>
      </c>
      <c r="BY14" s="361" t="s">
        <v>52</v>
      </c>
      <c r="BZ14" s="361" t="s">
        <v>53</v>
      </c>
      <c r="CA14" s="361" t="s">
        <v>52</v>
      </c>
      <c r="CB14" s="361" t="s">
        <v>53</v>
      </c>
      <c r="CC14" s="361" t="s">
        <v>52</v>
      </c>
      <c r="CD14" s="361" t="s">
        <v>53</v>
      </c>
      <c r="CE14" s="361" t="s">
        <v>52</v>
      </c>
      <c r="CF14" s="361" t="s">
        <v>53</v>
      </c>
      <c r="CG14" s="361" t="s">
        <v>52</v>
      </c>
      <c r="CH14" s="361" t="s">
        <v>53</v>
      </c>
      <c r="CI14" s="361" t="s">
        <v>52</v>
      </c>
      <c r="CJ14" s="361" t="s">
        <v>53</v>
      </c>
      <c r="CK14" s="361" t="s">
        <v>52</v>
      </c>
      <c r="CL14" s="361" t="s">
        <v>53</v>
      </c>
      <c r="CM14" s="361" t="s">
        <v>52</v>
      </c>
      <c r="CN14" s="361" t="s">
        <v>53</v>
      </c>
      <c r="CO14" s="361" t="s">
        <v>52</v>
      </c>
      <c r="CP14" s="361" t="s">
        <v>53</v>
      </c>
      <c r="CQ14" s="361" t="s">
        <v>52</v>
      </c>
      <c r="CR14" s="361" t="s">
        <v>53</v>
      </c>
      <c r="CS14" s="361" t="s">
        <v>52</v>
      </c>
      <c r="CT14" s="361" t="s">
        <v>53</v>
      </c>
      <c r="CU14" s="613"/>
      <c r="CV14" s="613"/>
      <c r="CW14" s="362" t="s">
        <v>54</v>
      </c>
      <c r="CX14" s="363" t="s">
        <v>52</v>
      </c>
      <c r="CY14" s="363" t="s">
        <v>53</v>
      </c>
      <c r="CZ14" s="364" t="s">
        <v>55</v>
      </c>
      <c r="DA14" s="365" t="s">
        <v>54</v>
      </c>
      <c r="DB14" s="366" t="s">
        <v>52</v>
      </c>
      <c r="DC14" s="366" t="s">
        <v>53</v>
      </c>
      <c r="DD14" s="367" t="s">
        <v>55</v>
      </c>
      <c r="DE14" s="886"/>
      <c r="DF14" s="304" t="s">
        <v>56</v>
      </c>
      <c r="DG14" s="73" t="s">
        <v>63</v>
      </c>
      <c r="DH14" s="614"/>
      <c r="DI14" s="614"/>
      <c r="DJ14" s="614"/>
      <c r="DK14" s="614"/>
    </row>
    <row r="15" spans="1:115" s="273" customFormat="1" ht="78" customHeight="1" thickTop="1" thickBot="1" x14ac:dyDescent="0.3">
      <c r="A15" s="339"/>
      <c r="B15" s="370" t="s">
        <v>441</v>
      </c>
      <c r="C15" s="299"/>
      <c r="D15" s="298"/>
      <c r="E15" s="299"/>
      <c r="F15" s="298"/>
      <c r="G15" s="299"/>
      <c r="H15" s="298"/>
      <c r="I15" s="299"/>
      <c r="J15" s="298"/>
      <c r="K15" s="299"/>
      <c r="L15" s="298"/>
      <c r="M15" s="299"/>
      <c r="N15" s="298"/>
      <c r="O15" s="299"/>
      <c r="P15" s="298"/>
      <c r="Q15" s="299"/>
      <c r="R15" s="298"/>
      <c r="S15" s="299"/>
      <c r="T15" s="298"/>
      <c r="U15" s="299"/>
      <c r="V15" s="298"/>
      <c r="W15" s="299"/>
      <c r="X15" s="298"/>
      <c r="Y15" s="299"/>
      <c r="Z15" s="298"/>
      <c r="AA15" s="299"/>
      <c r="AB15" s="298"/>
      <c r="AC15" s="299"/>
      <c r="AD15" s="298"/>
      <c r="AE15" s="299"/>
      <c r="AF15" s="298"/>
      <c r="AG15" s="299"/>
      <c r="AH15" s="298"/>
      <c r="AI15" s="299"/>
      <c r="AJ15" s="298"/>
      <c r="AK15" s="299"/>
      <c r="AL15" s="298"/>
      <c r="AM15" s="299"/>
      <c r="AN15" s="298"/>
      <c r="AO15" s="299"/>
      <c r="AP15" s="298"/>
      <c r="AQ15" s="299"/>
      <c r="AR15" s="298"/>
      <c r="AS15" s="299"/>
      <c r="AT15" s="298"/>
      <c r="AU15" s="299"/>
      <c r="AV15" s="298"/>
      <c r="AW15" s="299"/>
      <c r="AX15" s="298"/>
      <c r="AY15" s="300"/>
      <c r="AZ15" s="298"/>
      <c r="BA15" s="300"/>
      <c r="BB15" s="298"/>
      <c r="BC15" s="300"/>
      <c r="BD15" s="298"/>
      <c r="BE15" s="300"/>
      <c r="BF15" s="298"/>
      <c r="BG15" s="300"/>
      <c r="BH15" s="298"/>
      <c r="BI15" s="300"/>
      <c r="BJ15" s="298"/>
      <c r="BK15" s="300"/>
      <c r="BL15" s="298"/>
      <c r="BM15" s="300"/>
      <c r="BN15" s="298"/>
      <c r="BO15" s="300"/>
      <c r="BP15" s="298"/>
      <c r="BQ15" s="300"/>
      <c r="BR15" s="298"/>
      <c r="BS15" s="300"/>
      <c r="BT15" s="298"/>
      <c r="BU15" s="300"/>
      <c r="BV15" s="298"/>
      <c r="BW15" s="300"/>
      <c r="BX15" s="298"/>
      <c r="BY15" s="300"/>
      <c r="BZ15" s="298"/>
      <c r="CA15" s="300"/>
      <c r="CB15" s="298"/>
      <c r="CC15" s="300"/>
      <c r="CD15" s="298"/>
      <c r="CE15" s="300"/>
      <c r="CF15" s="298"/>
      <c r="CG15" s="300"/>
      <c r="CH15" s="298"/>
      <c r="CI15" s="300"/>
      <c r="CJ15" s="298"/>
      <c r="CK15" s="300"/>
      <c r="CL15" s="298"/>
      <c r="CM15" s="300"/>
      <c r="CN15" s="298"/>
      <c r="CO15" s="300"/>
      <c r="CP15" s="298"/>
      <c r="CQ15" s="300"/>
      <c r="CR15" s="298"/>
      <c r="CS15" s="300"/>
      <c r="CT15" s="298"/>
      <c r="CU15" s="296" t="s">
        <v>440</v>
      </c>
      <c r="CV15" s="350" t="s">
        <v>442</v>
      </c>
      <c r="CW15" s="296">
        <v>1</v>
      </c>
      <c r="CX15" s="296"/>
      <c r="CY15" s="296"/>
      <c r="CZ15" s="296"/>
      <c r="DA15" s="296">
        <v>0</v>
      </c>
      <c r="DB15" s="296"/>
      <c r="DC15" s="296"/>
      <c r="DD15" s="296"/>
      <c r="DE15" s="296">
        <v>1</v>
      </c>
      <c r="DF15" s="283"/>
      <c r="DG15" s="121"/>
      <c r="DH15" s="122"/>
      <c r="DI15" s="122"/>
      <c r="DJ15" s="122"/>
      <c r="DK15" s="122"/>
    </row>
    <row r="16" spans="1:115" s="273" customFormat="1" ht="78" customHeight="1" thickTop="1" thickBot="1" x14ac:dyDescent="0.3">
      <c r="A16" s="339"/>
      <c r="B16" s="370" t="s">
        <v>443</v>
      </c>
      <c r="C16" s="299"/>
      <c r="D16" s="298"/>
      <c r="E16" s="299"/>
      <c r="F16" s="298"/>
      <c r="G16" s="299"/>
      <c r="H16" s="298"/>
      <c r="I16" s="299"/>
      <c r="J16" s="298"/>
      <c r="K16" s="299"/>
      <c r="L16" s="298"/>
      <c r="M16" s="299"/>
      <c r="N16" s="298"/>
      <c r="O16" s="299"/>
      <c r="P16" s="298"/>
      <c r="Q16" s="299"/>
      <c r="R16" s="298"/>
      <c r="S16" s="299"/>
      <c r="T16" s="298"/>
      <c r="U16" s="299"/>
      <c r="V16" s="298"/>
      <c r="W16" s="299"/>
      <c r="X16" s="298"/>
      <c r="Y16" s="299"/>
      <c r="Z16" s="298"/>
      <c r="AA16" s="299"/>
      <c r="AB16" s="298"/>
      <c r="AC16" s="299"/>
      <c r="AD16" s="298"/>
      <c r="AE16" s="299"/>
      <c r="AF16" s="298"/>
      <c r="AG16" s="299"/>
      <c r="AH16" s="298"/>
      <c r="AI16" s="299"/>
      <c r="AJ16" s="298"/>
      <c r="AK16" s="299"/>
      <c r="AL16" s="298"/>
      <c r="AM16" s="299"/>
      <c r="AN16" s="298"/>
      <c r="AO16" s="299"/>
      <c r="AP16" s="298"/>
      <c r="AQ16" s="299"/>
      <c r="AR16" s="298"/>
      <c r="AS16" s="299"/>
      <c r="AT16" s="298"/>
      <c r="AU16" s="299"/>
      <c r="AV16" s="298"/>
      <c r="AW16" s="299"/>
      <c r="AX16" s="298"/>
      <c r="AY16" s="300"/>
      <c r="AZ16" s="298"/>
      <c r="BA16" s="300"/>
      <c r="BB16" s="298"/>
      <c r="BC16" s="300"/>
      <c r="BD16" s="298"/>
      <c r="BE16" s="300"/>
      <c r="BF16" s="298"/>
      <c r="BG16" s="300"/>
      <c r="BH16" s="298"/>
      <c r="BI16" s="300"/>
      <c r="BJ16" s="298"/>
      <c r="BK16" s="300"/>
      <c r="BL16" s="298"/>
      <c r="BM16" s="300"/>
      <c r="BN16" s="298"/>
      <c r="BO16" s="300"/>
      <c r="BP16" s="298"/>
      <c r="BQ16" s="300"/>
      <c r="BR16" s="298"/>
      <c r="BS16" s="300"/>
      <c r="BT16" s="298"/>
      <c r="BU16" s="300"/>
      <c r="BV16" s="298"/>
      <c r="BW16" s="300"/>
      <c r="BX16" s="298"/>
      <c r="BY16" s="300"/>
      <c r="BZ16" s="298"/>
      <c r="CA16" s="300"/>
      <c r="CB16" s="298"/>
      <c r="CC16" s="300"/>
      <c r="CD16" s="298"/>
      <c r="CE16" s="300"/>
      <c r="CF16" s="298"/>
      <c r="CG16" s="300"/>
      <c r="CH16" s="298"/>
      <c r="CI16" s="300"/>
      <c r="CJ16" s="298"/>
      <c r="CK16" s="300"/>
      <c r="CL16" s="298"/>
      <c r="CM16" s="300"/>
      <c r="CN16" s="298"/>
      <c r="CO16" s="300"/>
      <c r="CP16" s="298"/>
      <c r="CQ16" s="300"/>
      <c r="CR16" s="298"/>
      <c r="CS16" s="300"/>
      <c r="CT16" s="298"/>
      <c r="CU16" s="288" t="s">
        <v>444</v>
      </c>
      <c r="CV16" s="288" t="s">
        <v>445</v>
      </c>
      <c r="CW16" s="284">
        <v>2</v>
      </c>
      <c r="CX16" s="301"/>
      <c r="CY16" s="343"/>
      <c r="CZ16" s="343"/>
      <c r="DA16" s="286">
        <v>1</v>
      </c>
      <c r="DB16" s="302"/>
      <c r="DC16" s="344"/>
      <c r="DD16" s="344"/>
      <c r="DE16" s="369">
        <v>3</v>
      </c>
      <c r="DF16" s="283"/>
      <c r="DG16" s="121"/>
      <c r="DH16" s="122"/>
      <c r="DI16" s="122"/>
      <c r="DJ16" s="122"/>
      <c r="DK16" s="122"/>
    </row>
    <row r="17" spans="1:115" s="273" customFormat="1" ht="78" customHeight="1" thickTop="1" thickBot="1" x14ac:dyDescent="0.3">
      <c r="A17" s="339"/>
      <c r="B17" s="370" t="s">
        <v>446</v>
      </c>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94"/>
      <c r="BZ17" s="294"/>
      <c r="CA17" s="294"/>
      <c r="CB17" s="294"/>
      <c r="CC17" s="294"/>
      <c r="CD17" s="294"/>
      <c r="CE17" s="294"/>
      <c r="CF17" s="294"/>
      <c r="CG17" s="294"/>
      <c r="CH17" s="294"/>
      <c r="CI17" s="294"/>
      <c r="CJ17" s="294"/>
      <c r="CK17" s="294"/>
      <c r="CL17" s="294"/>
      <c r="CM17" s="294"/>
      <c r="CN17" s="294"/>
      <c r="CO17" s="294"/>
      <c r="CP17" s="294"/>
      <c r="CQ17" s="294"/>
      <c r="CR17" s="294"/>
      <c r="CS17" s="294"/>
      <c r="CT17" s="294"/>
      <c r="CU17" s="345" t="s">
        <v>447</v>
      </c>
      <c r="CV17" s="346" t="s">
        <v>448</v>
      </c>
      <c r="CW17" s="347">
        <v>1</v>
      </c>
      <c r="CX17" s="347"/>
      <c r="CY17" s="347"/>
      <c r="CZ17" s="347"/>
      <c r="DA17" s="347">
        <v>0</v>
      </c>
      <c r="DB17" s="347"/>
      <c r="DC17" s="347"/>
      <c r="DD17" s="347"/>
      <c r="DE17" s="347">
        <v>1</v>
      </c>
      <c r="DF17" s="341"/>
      <c r="DG17" s="339"/>
      <c r="DH17" s="339"/>
      <c r="DI17" s="339"/>
      <c r="DJ17" s="339"/>
      <c r="DK17" s="339"/>
    </row>
    <row r="18" spans="1:115" s="273" customFormat="1" ht="15" customHeight="1" thickTop="1" x14ac:dyDescent="0.25">
      <c r="A18" s="339"/>
      <c r="B18" s="303"/>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c r="BI18" s="339"/>
      <c r="BJ18" s="339"/>
      <c r="BK18" s="339"/>
      <c r="BL18" s="339"/>
      <c r="BM18" s="339"/>
      <c r="BN18" s="339"/>
      <c r="BO18" s="339"/>
      <c r="BP18" s="339"/>
      <c r="BQ18" s="339"/>
      <c r="BR18" s="339"/>
      <c r="BS18" s="339"/>
      <c r="BT18" s="339"/>
      <c r="BU18" s="339"/>
      <c r="BV18" s="339"/>
      <c r="BW18" s="339"/>
      <c r="BX18" s="339"/>
      <c r="BY18" s="339"/>
      <c r="BZ18" s="339"/>
      <c r="CA18" s="339"/>
      <c r="CB18" s="339"/>
      <c r="CC18" s="339"/>
      <c r="CD18" s="339"/>
      <c r="CE18" s="339"/>
      <c r="CF18" s="339"/>
      <c r="CG18" s="339"/>
      <c r="CH18" s="339"/>
      <c r="CI18" s="339"/>
      <c r="CJ18" s="339"/>
      <c r="CK18" s="339"/>
      <c r="CL18" s="339"/>
      <c r="CM18" s="339"/>
      <c r="CN18" s="339"/>
      <c r="CO18" s="339"/>
      <c r="CP18" s="339"/>
      <c r="CQ18" s="339"/>
      <c r="CR18" s="339"/>
      <c r="CS18" s="339"/>
      <c r="CT18" s="339"/>
      <c r="CU18" s="339"/>
      <c r="CV18" s="339"/>
      <c r="CW18" s="339"/>
      <c r="CX18" s="339"/>
      <c r="CY18" s="339"/>
      <c r="CZ18" s="339"/>
      <c r="DA18" s="339"/>
      <c r="DB18" s="339"/>
      <c r="DC18" s="339"/>
      <c r="DD18" s="339"/>
      <c r="DE18" s="339"/>
      <c r="DF18" s="339"/>
      <c r="DG18" s="339"/>
      <c r="DH18" s="339"/>
      <c r="DI18" s="339"/>
      <c r="DJ18" s="339"/>
      <c r="DK18" s="339"/>
    </row>
    <row r="19" spans="1:115" ht="15" customHeight="1" x14ac:dyDescent="0.25">
      <c r="B19" s="303"/>
    </row>
    <row r="20" spans="1:115" ht="15" customHeight="1" x14ac:dyDescent="0.25">
      <c r="B20" s="303"/>
    </row>
    <row r="21" spans="1:115" ht="15" customHeight="1" x14ac:dyDescent="0.25">
      <c r="B21" s="303"/>
    </row>
    <row r="22" spans="1:115" ht="15" customHeight="1" x14ac:dyDescent="0.25">
      <c r="B22" s="303"/>
    </row>
    <row r="23" spans="1:115" ht="15" customHeight="1" x14ac:dyDescent="0.25">
      <c r="B23" s="303"/>
    </row>
    <row r="24" spans="1:115" ht="15" customHeight="1" x14ac:dyDescent="0.25">
      <c r="B24" s="303"/>
    </row>
    <row r="25" spans="1:115" ht="15" customHeight="1" x14ac:dyDescent="0.25">
      <c r="B25" s="303"/>
    </row>
    <row r="26" spans="1:115" ht="15" customHeight="1" x14ac:dyDescent="0.25">
      <c r="B26" s="303"/>
    </row>
    <row r="27" spans="1:115" ht="15" customHeight="1" x14ac:dyDescent="0.25">
      <c r="B27" s="303"/>
    </row>
  </sheetData>
  <mergeCells count="74">
    <mergeCell ref="Y13:Z13"/>
    <mergeCell ref="CU9:DE9"/>
    <mergeCell ref="B8:DE8"/>
    <mergeCell ref="B10:B14"/>
    <mergeCell ref="C10:CV10"/>
    <mergeCell ref="CW10:DE10"/>
    <mergeCell ref="DA11:DD13"/>
    <mergeCell ref="DE11:DE14"/>
    <mergeCell ref="C12:R12"/>
    <mergeCell ref="S12:AH12"/>
    <mergeCell ref="Q13:R13"/>
    <mergeCell ref="S13:T13"/>
    <mergeCell ref="U13:V13"/>
    <mergeCell ref="W13:X13"/>
    <mergeCell ref="BO12:CD12"/>
    <mergeCell ref="CE12:CT12"/>
    <mergeCell ref="B2:CV4"/>
    <mergeCell ref="CW2:DE2"/>
    <mergeCell ref="CW3:DE3"/>
    <mergeCell ref="CW4:DE4"/>
    <mergeCell ref="C11:CT11"/>
    <mergeCell ref="CU11:CU14"/>
    <mergeCell ref="CV11:CV14"/>
    <mergeCell ref="CW11:CZ13"/>
    <mergeCell ref="C13:D13"/>
    <mergeCell ref="E13:F13"/>
    <mergeCell ref="G13:H13"/>
    <mergeCell ref="I13:J13"/>
    <mergeCell ref="K13:L13"/>
    <mergeCell ref="M13:N13"/>
    <mergeCell ref="AI12:AX12"/>
    <mergeCell ref="AY12:BN12"/>
    <mergeCell ref="O13:P13"/>
    <mergeCell ref="DF10:DG13"/>
    <mergeCell ref="DH10:DH14"/>
    <mergeCell ref="DI10:DI14"/>
    <mergeCell ref="DJ10:DJ14"/>
    <mergeCell ref="AK13:AL13"/>
    <mergeCell ref="BY13:BZ13"/>
    <mergeCell ref="CA13:CB13"/>
    <mergeCell ref="CC13:CD13"/>
    <mergeCell ref="CE13:CF13"/>
    <mergeCell ref="CG13:CH13"/>
    <mergeCell ref="BI13:BJ13"/>
    <mergeCell ref="CI13:CJ13"/>
    <mergeCell ref="CK13:CL13"/>
    <mergeCell ref="CM13:CN13"/>
    <mergeCell ref="AM13:AN13"/>
    <mergeCell ref="DK10:DK14"/>
    <mergeCell ref="BS13:BT13"/>
    <mergeCell ref="BU13:BV13"/>
    <mergeCell ref="AY13:AZ13"/>
    <mergeCell ref="BA13:BB13"/>
    <mergeCell ref="BC13:BD13"/>
    <mergeCell ref="BE13:BF13"/>
    <mergeCell ref="BG13:BH13"/>
    <mergeCell ref="BK13:BL13"/>
    <mergeCell ref="BM13:BN13"/>
    <mergeCell ref="BO13:BP13"/>
    <mergeCell ref="BQ13:BR13"/>
    <mergeCell ref="CO13:CP13"/>
    <mergeCell ref="CQ13:CR13"/>
    <mergeCell ref="CS13:CT13"/>
    <mergeCell ref="BW13:BX13"/>
    <mergeCell ref="AO13:AP13"/>
    <mergeCell ref="AQ13:AR13"/>
    <mergeCell ref="AS13:AT13"/>
    <mergeCell ref="AU13:AV13"/>
    <mergeCell ref="AW13:AX13"/>
    <mergeCell ref="AA13:AB13"/>
    <mergeCell ref="AC13:AD13"/>
    <mergeCell ref="AE13:AF13"/>
    <mergeCell ref="AG13:AH13"/>
    <mergeCell ref="AI13:AJ13"/>
  </mergeCells>
  <pageMargins left="0.70866141732283472" right="0.70866141732283472" top="0.74803149606299213" bottom="0.74803149606299213" header="0" footer="0"/>
  <pageSetup paperSize="14" scale="8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GZ25"/>
  <sheetViews>
    <sheetView view="pageBreakPreview" zoomScale="70" zoomScaleNormal="100" zoomScaleSheetLayoutView="70" workbookViewId="0">
      <pane ySplit="14" topLeftCell="A15" activePane="bottomLeft" state="frozen"/>
      <selection pane="bottomLeft" activeCell="CV15" sqref="CV15"/>
    </sheetView>
  </sheetViews>
  <sheetFormatPr baseColWidth="10" defaultColWidth="11.25" defaultRowHeight="15" customHeight="1" x14ac:dyDescent="0.25"/>
  <cols>
    <col min="1" max="1" width="2.375" style="339" customWidth="1"/>
    <col min="2" max="2" width="32.875" style="339" bestFit="1" customWidth="1"/>
    <col min="3" max="98" width="1.5" style="339" hidden="1" customWidth="1"/>
    <col min="99" max="99" width="35.125" style="339" customWidth="1"/>
    <col min="100" max="100" width="28.875" style="339" customWidth="1"/>
    <col min="101" max="109" width="7.375" style="339" customWidth="1"/>
    <col min="110" max="110" width="13" style="339" hidden="1" customWidth="1"/>
    <col min="111" max="111" width="9.5" style="339" hidden="1" customWidth="1"/>
    <col min="112" max="115" width="6.875" style="339" hidden="1" customWidth="1"/>
    <col min="116" max="120" width="11.25" style="273"/>
    <col min="121" max="16384" width="11.25" style="339"/>
  </cols>
  <sheetData>
    <row r="1" spans="1:115" ht="12.75" customHeight="1" x14ac:dyDescent="0.25">
      <c r="A1" s="1"/>
      <c r="B1" s="1"/>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7"/>
      <c r="CX1" s="1"/>
      <c r="CY1" s="1"/>
      <c r="CZ1" s="1"/>
      <c r="DA1" s="1"/>
      <c r="DB1" s="7"/>
      <c r="DC1" s="7"/>
      <c r="DD1" s="7"/>
      <c r="DE1" s="1"/>
      <c r="DF1" s="1"/>
      <c r="DG1" s="1"/>
      <c r="DH1" s="8"/>
      <c r="DI1" s="8"/>
      <c r="DJ1" s="8"/>
      <c r="DK1" s="8"/>
    </row>
    <row r="2" spans="1:115" ht="19.5" hidden="1" customHeight="1" x14ac:dyDescent="0.25">
      <c r="A2" s="1"/>
      <c r="B2" s="877"/>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596"/>
      <c r="CW2" s="601"/>
      <c r="CX2" s="602"/>
      <c r="CY2" s="602"/>
      <c r="CZ2" s="602"/>
      <c r="DA2" s="602"/>
      <c r="DB2" s="602"/>
      <c r="DC2" s="602"/>
      <c r="DD2" s="602"/>
      <c r="DE2" s="603"/>
      <c r="DF2" s="1"/>
      <c r="DG2" s="1"/>
      <c r="DH2" s="8"/>
      <c r="DI2" s="8"/>
      <c r="DJ2" s="8"/>
      <c r="DK2" s="8"/>
    </row>
    <row r="3" spans="1:115" ht="19.5" hidden="1" customHeight="1" x14ac:dyDescent="0.25">
      <c r="A3" s="1"/>
      <c r="B3" s="756"/>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598"/>
      <c r="CW3" s="601"/>
      <c r="CX3" s="602"/>
      <c r="CY3" s="602"/>
      <c r="CZ3" s="602"/>
      <c r="DA3" s="602"/>
      <c r="DB3" s="602"/>
      <c r="DC3" s="602"/>
      <c r="DD3" s="602"/>
      <c r="DE3" s="603"/>
      <c r="DF3" s="1"/>
      <c r="DG3" s="1"/>
      <c r="DH3" s="8"/>
      <c r="DI3" s="8"/>
      <c r="DJ3" s="8"/>
      <c r="DK3" s="8"/>
    </row>
    <row r="4" spans="1:115" ht="21" hidden="1" customHeight="1" x14ac:dyDescent="0.25">
      <c r="A4" s="1"/>
      <c r="B4" s="839"/>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839"/>
      <c r="CV4" s="600"/>
      <c r="CW4" s="601"/>
      <c r="CX4" s="602"/>
      <c r="CY4" s="602"/>
      <c r="CZ4" s="602"/>
      <c r="DA4" s="602"/>
      <c r="DB4" s="602"/>
      <c r="DC4" s="602"/>
      <c r="DD4" s="602"/>
      <c r="DE4" s="603"/>
      <c r="DF4" s="1"/>
      <c r="DG4" s="1"/>
      <c r="DH4" s="8"/>
      <c r="DI4" s="8"/>
      <c r="DJ4" s="8"/>
      <c r="DK4" s="8"/>
    </row>
    <row r="5" spans="1:115" ht="6.75" hidden="1" customHeight="1" x14ac:dyDescent="0.25">
      <c r="A5" s="1"/>
      <c r="B5" s="1"/>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7"/>
      <c r="CX5" s="1"/>
      <c r="CY5" s="1"/>
      <c r="CZ5" s="1"/>
      <c r="DA5" s="1"/>
      <c r="DB5" s="7"/>
      <c r="DC5" s="7"/>
      <c r="DD5" s="7"/>
      <c r="DE5" s="1"/>
      <c r="DF5" s="1"/>
      <c r="DG5" s="1"/>
      <c r="DH5" s="8"/>
      <c r="DI5" s="8"/>
      <c r="DJ5" s="8"/>
      <c r="DK5" s="8"/>
    </row>
    <row r="6" spans="1:115" ht="18" hidden="1" customHeight="1" x14ac:dyDescent="0.25">
      <c r="A6" s="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24"/>
      <c r="CX6" s="4"/>
      <c r="CY6" s="4"/>
      <c r="CZ6" s="4"/>
      <c r="DA6" s="4"/>
      <c r="DB6" s="24"/>
      <c r="DC6" s="24"/>
      <c r="DD6" s="24"/>
      <c r="DE6" s="25"/>
      <c r="DF6" s="1"/>
      <c r="DG6" s="1"/>
      <c r="DH6" s="8"/>
      <c r="DI6" s="8"/>
      <c r="DJ6" s="8"/>
      <c r="DK6" s="8"/>
    </row>
    <row r="7" spans="1:115" ht="6.75" hidden="1" customHeight="1" x14ac:dyDescent="0.25">
      <c r="A7" s="1"/>
      <c r="B7" s="26"/>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9"/>
      <c r="CX7" s="26"/>
      <c r="CY7" s="26"/>
      <c r="CZ7" s="26"/>
      <c r="DA7" s="26"/>
      <c r="DB7" s="29"/>
      <c r="DC7" s="29"/>
      <c r="DD7" s="29"/>
      <c r="DE7" s="26"/>
      <c r="DF7" s="1"/>
      <c r="DG7" s="1"/>
      <c r="DH7" s="8"/>
      <c r="DI7" s="8"/>
      <c r="DJ7" s="8"/>
      <c r="DK7" s="8"/>
    </row>
    <row r="8" spans="1:115" ht="27" hidden="1" customHeight="1" x14ac:dyDescent="0.25">
      <c r="A8" s="1"/>
      <c r="B8" s="882"/>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2"/>
      <c r="AV8" s="602"/>
      <c r="AW8" s="602"/>
      <c r="AX8" s="602"/>
      <c r="AY8" s="602"/>
      <c r="AZ8" s="602"/>
      <c r="BA8" s="602"/>
      <c r="BB8" s="602"/>
      <c r="BC8" s="602"/>
      <c r="BD8" s="602"/>
      <c r="BE8" s="602"/>
      <c r="BF8" s="602"/>
      <c r="BG8" s="602"/>
      <c r="BH8" s="602"/>
      <c r="BI8" s="602"/>
      <c r="BJ8" s="602"/>
      <c r="BK8" s="602"/>
      <c r="BL8" s="602"/>
      <c r="BM8" s="602"/>
      <c r="BN8" s="602"/>
      <c r="BO8" s="602"/>
      <c r="BP8" s="602"/>
      <c r="BQ8" s="602"/>
      <c r="BR8" s="602"/>
      <c r="BS8" s="602"/>
      <c r="BT8" s="602"/>
      <c r="BU8" s="602"/>
      <c r="BV8" s="602"/>
      <c r="BW8" s="602"/>
      <c r="BX8" s="602"/>
      <c r="BY8" s="602"/>
      <c r="BZ8" s="602"/>
      <c r="CA8" s="602"/>
      <c r="CB8" s="602"/>
      <c r="CC8" s="602"/>
      <c r="CD8" s="602"/>
      <c r="CE8" s="602"/>
      <c r="CF8" s="602"/>
      <c r="CG8" s="602"/>
      <c r="CH8" s="602"/>
      <c r="CI8" s="602"/>
      <c r="CJ8" s="602"/>
      <c r="CK8" s="602"/>
      <c r="CL8" s="602"/>
      <c r="CM8" s="602"/>
      <c r="CN8" s="602"/>
      <c r="CO8" s="602"/>
      <c r="CP8" s="602"/>
      <c r="CQ8" s="602"/>
      <c r="CR8" s="602"/>
      <c r="CS8" s="602"/>
      <c r="CT8" s="602"/>
      <c r="CU8" s="602"/>
      <c r="CV8" s="602"/>
      <c r="CW8" s="602"/>
      <c r="CX8" s="602"/>
      <c r="CY8" s="602"/>
      <c r="CZ8" s="602"/>
      <c r="DA8" s="602"/>
      <c r="DB8" s="602"/>
      <c r="DC8" s="602"/>
      <c r="DD8" s="602"/>
      <c r="DE8" s="603"/>
      <c r="DF8" s="34"/>
      <c r="DG8" s="34"/>
      <c r="DH8" s="35"/>
      <c r="DI8" s="35"/>
      <c r="DJ8" s="35"/>
      <c r="DK8" s="35"/>
    </row>
    <row r="9" spans="1:115" ht="47.25" customHeight="1" thickBot="1" x14ac:dyDescent="0.3">
      <c r="A9" s="1"/>
      <c r="B9" s="39"/>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881" t="s">
        <v>655</v>
      </c>
      <c r="CV9" s="881"/>
      <c r="CW9" s="881"/>
      <c r="CX9" s="881"/>
      <c r="CY9" s="881"/>
      <c r="CZ9" s="881"/>
      <c r="DA9" s="881"/>
      <c r="DB9" s="881"/>
      <c r="DC9" s="881"/>
      <c r="DD9" s="881"/>
      <c r="DE9" s="881"/>
      <c r="DF9" s="47"/>
      <c r="DG9" s="47"/>
      <c r="DH9" s="38" t="s">
        <v>11</v>
      </c>
      <c r="DI9" s="38" t="s">
        <v>12</v>
      </c>
      <c r="DJ9" s="38" t="s">
        <v>13</v>
      </c>
      <c r="DK9" s="38" t="s">
        <v>14</v>
      </c>
    </row>
    <row r="10" spans="1:115" ht="15.75" customHeight="1" x14ac:dyDescent="0.25">
      <c r="A10" s="43"/>
      <c r="B10" s="847" t="s">
        <v>18</v>
      </c>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c r="AN10" s="848"/>
      <c r="AO10" s="848"/>
      <c r="AP10" s="848"/>
      <c r="AQ10" s="848"/>
      <c r="AR10" s="848"/>
      <c r="AS10" s="848"/>
      <c r="AT10" s="848"/>
      <c r="AU10" s="848"/>
      <c r="AV10" s="848"/>
      <c r="AW10" s="848"/>
      <c r="AX10" s="848"/>
      <c r="AY10" s="848"/>
      <c r="AZ10" s="848"/>
      <c r="BA10" s="848"/>
      <c r="BB10" s="848"/>
      <c r="BC10" s="848"/>
      <c r="BD10" s="848"/>
      <c r="BE10" s="848"/>
      <c r="BF10" s="848"/>
      <c r="BG10" s="848"/>
      <c r="BH10" s="848"/>
      <c r="BI10" s="848"/>
      <c r="BJ10" s="848"/>
      <c r="BK10" s="848"/>
      <c r="BL10" s="848"/>
      <c r="BM10" s="848"/>
      <c r="BN10" s="848"/>
      <c r="BO10" s="848"/>
      <c r="BP10" s="848"/>
      <c r="BQ10" s="848"/>
      <c r="BR10" s="848"/>
      <c r="BS10" s="848"/>
      <c r="BT10" s="848"/>
      <c r="BU10" s="848"/>
      <c r="BV10" s="848"/>
      <c r="BW10" s="848"/>
      <c r="BX10" s="848"/>
      <c r="BY10" s="848"/>
      <c r="BZ10" s="848"/>
      <c r="CA10" s="848"/>
      <c r="CB10" s="848"/>
      <c r="CC10" s="848"/>
      <c r="CD10" s="848"/>
      <c r="CE10" s="848"/>
      <c r="CF10" s="848"/>
      <c r="CG10" s="848"/>
      <c r="CH10" s="848"/>
      <c r="CI10" s="848"/>
      <c r="CJ10" s="848"/>
      <c r="CK10" s="848"/>
      <c r="CL10" s="848"/>
      <c r="CM10" s="848"/>
      <c r="CN10" s="848"/>
      <c r="CO10" s="848"/>
      <c r="CP10" s="848"/>
      <c r="CQ10" s="848"/>
      <c r="CR10" s="848"/>
      <c r="CS10" s="848"/>
      <c r="CT10" s="848"/>
      <c r="CU10" s="848"/>
      <c r="CV10" s="849"/>
      <c r="CW10" s="850" t="s">
        <v>23</v>
      </c>
      <c r="CX10" s="848"/>
      <c r="CY10" s="848"/>
      <c r="CZ10" s="848"/>
      <c r="DA10" s="848"/>
      <c r="DB10" s="848"/>
      <c r="DC10" s="848"/>
      <c r="DD10" s="848"/>
      <c r="DE10" s="883"/>
      <c r="DF10" s="838" t="s">
        <v>24</v>
      </c>
      <c r="DG10" s="596"/>
      <c r="DH10" s="640" t="s">
        <v>25</v>
      </c>
      <c r="DI10" s="640" t="s">
        <v>25</v>
      </c>
      <c r="DJ10" s="640" t="s">
        <v>25</v>
      </c>
      <c r="DK10" s="640" t="s">
        <v>25</v>
      </c>
    </row>
    <row r="11" spans="1:115" ht="12.75" customHeight="1" x14ac:dyDescent="0.25">
      <c r="A11" s="43"/>
      <c r="B11" s="613"/>
      <c r="C11" s="858" t="s">
        <v>27</v>
      </c>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c r="CN11" s="602"/>
      <c r="CO11" s="602"/>
      <c r="CP11" s="602"/>
      <c r="CQ11" s="602"/>
      <c r="CR11" s="602"/>
      <c r="CS11" s="602"/>
      <c r="CT11" s="602"/>
      <c r="CU11" s="878" t="s">
        <v>361</v>
      </c>
      <c r="CV11" s="612" t="s">
        <v>28</v>
      </c>
      <c r="CW11" s="626" t="s">
        <v>29</v>
      </c>
      <c r="CX11" s="609"/>
      <c r="CY11" s="609"/>
      <c r="CZ11" s="596"/>
      <c r="DA11" s="630" t="s">
        <v>30</v>
      </c>
      <c r="DB11" s="631"/>
      <c r="DC11" s="631"/>
      <c r="DD11" s="632"/>
      <c r="DE11" s="853" t="s">
        <v>31</v>
      </c>
      <c r="DF11" s="756"/>
      <c r="DG11" s="598"/>
      <c r="DH11" s="613"/>
      <c r="DI11" s="613"/>
      <c r="DJ11" s="613"/>
      <c r="DK11" s="613"/>
    </row>
    <row r="12" spans="1:115" ht="15.75" customHeight="1" x14ac:dyDescent="0.25">
      <c r="A12" s="43"/>
      <c r="B12" s="613"/>
      <c r="C12" s="855" t="s">
        <v>32</v>
      </c>
      <c r="D12" s="602"/>
      <c r="E12" s="602"/>
      <c r="F12" s="602"/>
      <c r="G12" s="602"/>
      <c r="H12" s="602"/>
      <c r="I12" s="602"/>
      <c r="J12" s="602"/>
      <c r="K12" s="602"/>
      <c r="L12" s="602"/>
      <c r="M12" s="602"/>
      <c r="N12" s="602"/>
      <c r="O12" s="602"/>
      <c r="P12" s="602"/>
      <c r="Q12" s="602"/>
      <c r="R12" s="603"/>
      <c r="S12" s="856" t="s">
        <v>33</v>
      </c>
      <c r="T12" s="602"/>
      <c r="U12" s="602"/>
      <c r="V12" s="602"/>
      <c r="W12" s="602"/>
      <c r="X12" s="602"/>
      <c r="Y12" s="602"/>
      <c r="Z12" s="602"/>
      <c r="AA12" s="602"/>
      <c r="AB12" s="602"/>
      <c r="AC12" s="602"/>
      <c r="AD12" s="602"/>
      <c r="AE12" s="602"/>
      <c r="AF12" s="602"/>
      <c r="AG12" s="602"/>
      <c r="AH12" s="603"/>
      <c r="AI12" s="857" t="s">
        <v>34</v>
      </c>
      <c r="AJ12" s="602"/>
      <c r="AK12" s="602"/>
      <c r="AL12" s="602"/>
      <c r="AM12" s="602"/>
      <c r="AN12" s="602"/>
      <c r="AO12" s="602"/>
      <c r="AP12" s="602"/>
      <c r="AQ12" s="602"/>
      <c r="AR12" s="602"/>
      <c r="AS12" s="602"/>
      <c r="AT12" s="602"/>
      <c r="AU12" s="602"/>
      <c r="AV12" s="602"/>
      <c r="AW12" s="602"/>
      <c r="AX12" s="603"/>
      <c r="AY12" s="841" t="s">
        <v>35</v>
      </c>
      <c r="AZ12" s="602"/>
      <c r="BA12" s="602"/>
      <c r="BB12" s="602"/>
      <c r="BC12" s="602"/>
      <c r="BD12" s="602"/>
      <c r="BE12" s="602"/>
      <c r="BF12" s="602"/>
      <c r="BG12" s="602"/>
      <c r="BH12" s="602"/>
      <c r="BI12" s="602"/>
      <c r="BJ12" s="602"/>
      <c r="BK12" s="602"/>
      <c r="BL12" s="602"/>
      <c r="BM12" s="602"/>
      <c r="BN12" s="603"/>
      <c r="BO12" s="842" t="s">
        <v>36</v>
      </c>
      <c r="BP12" s="602"/>
      <c r="BQ12" s="602"/>
      <c r="BR12" s="602"/>
      <c r="BS12" s="602"/>
      <c r="BT12" s="602"/>
      <c r="BU12" s="602"/>
      <c r="BV12" s="602"/>
      <c r="BW12" s="602"/>
      <c r="BX12" s="602"/>
      <c r="BY12" s="602"/>
      <c r="BZ12" s="602"/>
      <c r="CA12" s="602"/>
      <c r="CB12" s="602"/>
      <c r="CC12" s="602"/>
      <c r="CD12" s="603"/>
      <c r="CE12" s="843" t="s">
        <v>37</v>
      </c>
      <c r="CF12" s="602"/>
      <c r="CG12" s="602"/>
      <c r="CH12" s="602"/>
      <c r="CI12" s="602"/>
      <c r="CJ12" s="602"/>
      <c r="CK12" s="602"/>
      <c r="CL12" s="602"/>
      <c r="CM12" s="602"/>
      <c r="CN12" s="602"/>
      <c r="CO12" s="602"/>
      <c r="CP12" s="602"/>
      <c r="CQ12" s="602"/>
      <c r="CR12" s="602"/>
      <c r="CS12" s="602"/>
      <c r="CT12" s="603"/>
      <c r="CU12" s="613"/>
      <c r="CV12" s="613"/>
      <c r="CW12" s="597"/>
      <c r="CX12" s="879"/>
      <c r="CY12" s="879"/>
      <c r="CZ12" s="598"/>
      <c r="DA12" s="633"/>
      <c r="DB12" s="879"/>
      <c r="DC12" s="879"/>
      <c r="DD12" s="634"/>
      <c r="DE12" s="886"/>
      <c r="DF12" s="756"/>
      <c r="DG12" s="598"/>
      <c r="DH12" s="613"/>
      <c r="DI12" s="613"/>
      <c r="DJ12" s="613"/>
      <c r="DK12" s="613"/>
    </row>
    <row r="13" spans="1:115" ht="9" customHeight="1" x14ac:dyDescent="0.25">
      <c r="A13" s="43"/>
      <c r="B13" s="613"/>
      <c r="C13" s="840" t="s">
        <v>44</v>
      </c>
      <c r="D13" s="603"/>
      <c r="E13" s="840" t="s">
        <v>45</v>
      </c>
      <c r="F13" s="603"/>
      <c r="G13" s="840" t="s">
        <v>46</v>
      </c>
      <c r="H13" s="603"/>
      <c r="I13" s="840" t="s">
        <v>47</v>
      </c>
      <c r="J13" s="603"/>
      <c r="K13" s="840" t="s">
        <v>48</v>
      </c>
      <c r="L13" s="603"/>
      <c r="M13" s="840" t="s">
        <v>49</v>
      </c>
      <c r="N13" s="603"/>
      <c r="O13" s="840" t="s">
        <v>50</v>
      </c>
      <c r="P13" s="603"/>
      <c r="Q13" s="840" t="s">
        <v>51</v>
      </c>
      <c r="R13" s="603"/>
      <c r="S13" s="844" t="s">
        <v>44</v>
      </c>
      <c r="T13" s="603"/>
      <c r="U13" s="844" t="s">
        <v>45</v>
      </c>
      <c r="V13" s="603"/>
      <c r="W13" s="844" t="s">
        <v>46</v>
      </c>
      <c r="X13" s="603"/>
      <c r="Y13" s="844" t="s">
        <v>47</v>
      </c>
      <c r="Z13" s="603"/>
      <c r="AA13" s="844" t="s">
        <v>48</v>
      </c>
      <c r="AB13" s="603"/>
      <c r="AC13" s="844" t="s">
        <v>49</v>
      </c>
      <c r="AD13" s="603"/>
      <c r="AE13" s="844" t="s">
        <v>50</v>
      </c>
      <c r="AF13" s="603"/>
      <c r="AG13" s="844" t="s">
        <v>51</v>
      </c>
      <c r="AH13" s="603"/>
      <c r="AI13" s="837" t="s">
        <v>44</v>
      </c>
      <c r="AJ13" s="603"/>
      <c r="AK13" s="837" t="s">
        <v>45</v>
      </c>
      <c r="AL13" s="603"/>
      <c r="AM13" s="837" t="s">
        <v>46</v>
      </c>
      <c r="AN13" s="603"/>
      <c r="AO13" s="837" t="s">
        <v>47</v>
      </c>
      <c r="AP13" s="603"/>
      <c r="AQ13" s="837" t="s">
        <v>48</v>
      </c>
      <c r="AR13" s="603"/>
      <c r="AS13" s="837" t="s">
        <v>49</v>
      </c>
      <c r="AT13" s="603"/>
      <c r="AU13" s="837" t="s">
        <v>50</v>
      </c>
      <c r="AV13" s="603"/>
      <c r="AW13" s="837" t="s">
        <v>51</v>
      </c>
      <c r="AX13" s="603"/>
      <c r="AY13" s="836" t="s">
        <v>44</v>
      </c>
      <c r="AZ13" s="603"/>
      <c r="BA13" s="836" t="s">
        <v>45</v>
      </c>
      <c r="BB13" s="603"/>
      <c r="BC13" s="836" t="s">
        <v>46</v>
      </c>
      <c r="BD13" s="603"/>
      <c r="BE13" s="836" t="s">
        <v>47</v>
      </c>
      <c r="BF13" s="603"/>
      <c r="BG13" s="836" t="s">
        <v>48</v>
      </c>
      <c r="BH13" s="603"/>
      <c r="BI13" s="836" t="s">
        <v>49</v>
      </c>
      <c r="BJ13" s="603"/>
      <c r="BK13" s="836" t="s">
        <v>50</v>
      </c>
      <c r="BL13" s="603"/>
      <c r="BM13" s="836" t="s">
        <v>51</v>
      </c>
      <c r="BN13" s="603"/>
      <c r="BO13" s="835" t="s">
        <v>44</v>
      </c>
      <c r="BP13" s="603"/>
      <c r="BQ13" s="835" t="s">
        <v>45</v>
      </c>
      <c r="BR13" s="603"/>
      <c r="BS13" s="835" t="s">
        <v>46</v>
      </c>
      <c r="BT13" s="603"/>
      <c r="BU13" s="835" t="s">
        <v>47</v>
      </c>
      <c r="BV13" s="603"/>
      <c r="BW13" s="835" t="s">
        <v>48</v>
      </c>
      <c r="BX13" s="603"/>
      <c r="BY13" s="835" t="s">
        <v>49</v>
      </c>
      <c r="BZ13" s="603"/>
      <c r="CA13" s="835" t="s">
        <v>50</v>
      </c>
      <c r="CB13" s="603"/>
      <c r="CC13" s="835" t="s">
        <v>51</v>
      </c>
      <c r="CD13" s="603"/>
      <c r="CE13" s="834" t="s">
        <v>44</v>
      </c>
      <c r="CF13" s="603"/>
      <c r="CG13" s="834" t="s">
        <v>45</v>
      </c>
      <c r="CH13" s="603"/>
      <c r="CI13" s="834" t="s">
        <v>46</v>
      </c>
      <c r="CJ13" s="603"/>
      <c r="CK13" s="834" t="s">
        <v>47</v>
      </c>
      <c r="CL13" s="603"/>
      <c r="CM13" s="834" t="s">
        <v>48</v>
      </c>
      <c r="CN13" s="603"/>
      <c r="CO13" s="834" t="s">
        <v>49</v>
      </c>
      <c r="CP13" s="603"/>
      <c r="CQ13" s="834" t="s">
        <v>50</v>
      </c>
      <c r="CR13" s="603"/>
      <c r="CS13" s="834" t="s">
        <v>51</v>
      </c>
      <c r="CT13" s="603"/>
      <c r="CU13" s="613"/>
      <c r="CV13" s="613"/>
      <c r="CW13" s="880"/>
      <c r="CX13" s="839"/>
      <c r="CY13" s="839"/>
      <c r="CZ13" s="600"/>
      <c r="DA13" s="884"/>
      <c r="DB13" s="885"/>
      <c r="DC13" s="885"/>
      <c r="DD13" s="637"/>
      <c r="DE13" s="886"/>
      <c r="DF13" s="839"/>
      <c r="DG13" s="600"/>
      <c r="DH13" s="613"/>
      <c r="DI13" s="613"/>
      <c r="DJ13" s="613"/>
      <c r="DK13" s="613"/>
    </row>
    <row r="14" spans="1:115" ht="13.5" customHeight="1" thickBot="1" x14ac:dyDescent="0.3">
      <c r="A14" s="43"/>
      <c r="B14" s="613"/>
      <c r="C14" s="360" t="s">
        <v>52</v>
      </c>
      <c r="D14" s="360" t="s">
        <v>53</v>
      </c>
      <c r="E14" s="360" t="s">
        <v>52</v>
      </c>
      <c r="F14" s="360" t="s">
        <v>53</v>
      </c>
      <c r="G14" s="360" t="s">
        <v>52</v>
      </c>
      <c r="H14" s="360" t="s">
        <v>53</v>
      </c>
      <c r="I14" s="360" t="s">
        <v>52</v>
      </c>
      <c r="J14" s="360" t="s">
        <v>53</v>
      </c>
      <c r="K14" s="360" t="s">
        <v>52</v>
      </c>
      <c r="L14" s="360" t="s">
        <v>53</v>
      </c>
      <c r="M14" s="360" t="s">
        <v>52</v>
      </c>
      <c r="N14" s="360" t="s">
        <v>53</v>
      </c>
      <c r="O14" s="360" t="s">
        <v>52</v>
      </c>
      <c r="P14" s="360" t="s">
        <v>53</v>
      </c>
      <c r="Q14" s="360" t="s">
        <v>52</v>
      </c>
      <c r="R14" s="360" t="s">
        <v>53</v>
      </c>
      <c r="S14" s="360" t="s">
        <v>52</v>
      </c>
      <c r="T14" s="360" t="s">
        <v>53</v>
      </c>
      <c r="U14" s="360" t="s">
        <v>52</v>
      </c>
      <c r="V14" s="360" t="s">
        <v>53</v>
      </c>
      <c r="W14" s="360" t="s">
        <v>52</v>
      </c>
      <c r="X14" s="360" t="s">
        <v>53</v>
      </c>
      <c r="Y14" s="360" t="s">
        <v>52</v>
      </c>
      <c r="Z14" s="360" t="s">
        <v>53</v>
      </c>
      <c r="AA14" s="360" t="s">
        <v>52</v>
      </c>
      <c r="AB14" s="360" t="s">
        <v>53</v>
      </c>
      <c r="AC14" s="360" t="s">
        <v>52</v>
      </c>
      <c r="AD14" s="360" t="s">
        <v>53</v>
      </c>
      <c r="AE14" s="360" t="s">
        <v>52</v>
      </c>
      <c r="AF14" s="360" t="s">
        <v>53</v>
      </c>
      <c r="AG14" s="360" t="s">
        <v>52</v>
      </c>
      <c r="AH14" s="360" t="s">
        <v>53</v>
      </c>
      <c r="AI14" s="360" t="s">
        <v>52</v>
      </c>
      <c r="AJ14" s="360" t="s">
        <v>53</v>
      </c>
      <c r="AK14" s="360" t="s">
        <v>52</v>
      </c>
      <c r="AL14" s="360" t="s">
        <v>53</v>
      </c>
      <c r="AM14" s="360" t="s">
        <v>52</v>
      </c>
      <c r="AN14" s="360" t="s">
        <v>53</v>
      </c>
      <c r="AO14" s="360" t="s">
        <v>52</v>
      </c>
      <c r="AP14" s="360" t="s">
        <v>53</v>
      </c>
      <c r="AQ14" s="360" t="s">
        <v>52</v>
      </c>
      <c r="AR14" s="360" t="s">
        <v>53</v>
      </c>
      <c r="AS14" s="360" t="s">
        <v>52</v>
      </c>
      <c r="AT14" s="360" t="s">
        <v>53</v>
      </c>
      <c r="AU14" s="360" t="s">
        <v>52</v>
      </c>
      <c r="AV14" s="360" t="s">
        <v>53</v>
      </c>
      <c r="AW14" s="360" t="s">
        <v>52</v>
      </c>
      <c r="AX14" s="360" t="s">
        <v>53</v>
      </c>
      <c r="AY14" s="361" t="s">
        <v>52</v>
      </c>
      <c r="AZ14" s="361" t="s">
        <v>53</v>
      </c>
      <c r="BA14" s="361" t="s">
        <v>52</v>
      </c>
      <c r="BB14" s="361" t="s">
        <v>53</v>
      </c>
      <c r="BC14" s="361" t="s">
        <v>52</v>
      </c>
      <c r="BD14" s="361" t="s">
        <v>53</v>
      </c>
      <c r="BE14" s="361" t="s">
        <v>52</v>
      </c>
      <c r="BF14" s="361" t="s">
        <v>53</v>
      </c>
      <c r="BG14" s="361" t="s">
        <v>52</v>
      </c>
      <c r="BH14" s="361" t="s">
        <v>53</v>
      </c>
      <c r="BI14" s="361" t="s">
        <v>52</v>
      </c>
      <c r="BJ14" s="361" t="s">
        <v>53</v>
      </c>
      <c r="BK14" s="361" t="s">
        <v>52</v>
      </c>
      <c r="BL14" s="361" t="s">
        <v>53</v>
      </c>
      <c r="BM14" s="361" t="s">
        <v>52</v>
      </c>
      <c r="BN14" s="361" t="s">
        <v>53</v>
      </c>
      <c r="BO14" s="361" t="s">
        <v>52</v>
      </c>
      <c r="BP14" s="361" t="s">
        <v>53</v>
      </c>
      <c r="BQ14" s="361" t="s">
        <v>52</v>
      </c>
      <c r="BR14" s="361" t="s">
        <v>53</v>
      </c>
      <c r="BS14" s="361" t="s">
        <v>52</v>
      </c>
      <c r="BT14" s="361" t="s">
        <v>53</v>
      </c>
      <c r="BU14" s="361" t="s">
        <v>52</v>
      </c>
      <c r="BV14" s="361" t="s">
        <v>53</v>
      </c>
      <c r="BW14" s="361" t="s">
        <v>52</v>
      </c>
      <c r="BX14" s="361" t="s">
        <v>53</v>
      </c>
      <c r="BY14" s="361" t="s">
        <v>52</v>
      </c>
      <c r="BZ14" s="361" t="s">
        <v>53</v>
      </c>
      <c r="CA14" s="361" t="s">
        <v>52</v>
      </c>
      <c r="CB14" s="361" t="s">
        <v>53</v>
      </c>
      <c r="CC14" s="361" t="s">
        <v>52</v>
      </c>
      <c r="CD14" s="361" t="s">
        <v>53</v>
      </c>
      <c r="CE14" s="361" t="s">
        <v>52</v>
      </c>
      <c r="CF14" s="361" t="s">
        <v>53</v>
      </c>
      <c r="CG14" s="361" t="s">
        <v>52</v>
      </c>
      <c r="CH14" s="361" t="s">
        <v>53</v>
      </c>
      <c r="CI14" s="361" t="s">
        <v>52</v>
      </c>
      <c r="CJ14" s="361" t="s">
        <v>53</v>
      </c>
      <c r="CK14" s="361" t="s">
        <v>52</v>
      </c>
      <c r="CL14" s="361" t="s">
        <v>53</v>
      </c>
      <c r="CM14" s="361" t="s">
        <v>52</v>
      </c>
      <c r="CN14" s="361" t="s">
        <v>53</v>
      </c>
      <c r="CO14" s="361" t="s">
        <v>52</v>
      </c>
      <c r="CP14" s="361" t="s">
        <v>53</v>
      </c>
      <c r="CQ14" s="361" t="s">
        <v>52</v>
      </c>
      <c r="CR14" s="361" t="s">
        <v>53</v>
      </c>
      <c r="CS14" s="361" t="s">
        <v>52</v>
      </c>
      <c r="CT14" s="361" t="s">
        <v>53</v>
      </c>
      <c r="CU14" s="613"/>
      <c r="CV14" s="613"/>
      <c r="CW14" s="362" t="s">
        <v>54</v>
      </c>
      <c r="CX14" s="363" t="s">
        <v>52</v>
      </c>
      <c r="CY14" s="363" t="s">
        <v>53</v>
      </c>
      <c r="CZ14" s="364" t="s">
        <v>55</v>
      </c>
      <c r="DA14" s="365" t="s">
        <v>54</v>
      </c>
      <c r="DB14" s="366" t="s">
        <v>52</v>
      </c>
      <c r="DC14" s="366" t="s">
        <v>53</v>
      </c>
      <c r="DD14" s="367" t="s">
        <v>55</v>
      </c>
      <c r="DE14" s="886"/>
      <c r="DF14" s="304" t="s">
        <v>56</v>
      </c>
      <c r="DG14" s="73" t="s">
        <v>63</v>
      </c>
      <c r="DH14" s="614"/>
      <c r="DI14" s="614"/>
      <c r="DJ14" s="614"/>
      <c r="DK14" s="614"/>
    </row>
    <row r="15" spans="1:115" ht="40.5" customHeight="1" thickTop="1" thickBot="1" x14ac:dyDescent="0.3">
      <c r="B15" s="401" t="s">
        <v>621</v>
      </c>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294"/>
      <c r="BM15" s="294"/>
      <c r="BN15" s="294"/>
      <c r="BO15" s="294"/>
      <c r="BP15" s="294"/>
      <c r="BQ15" s="294"/>
      <c r="BR15" s="294"/>
      <c r="BS15" s="294"/>
      <c r="BT15" s="294"/>
      <c r="BU15" s="294"/>
      <c r="BV15" s="294"/>
      <c r="BW15" s="294"/>
      <c r="BX15" s="294"/>
      <c r="BY15" s="294"/>
      <c r="BZ15" s="294"/>
      <c r="CA15" s="294"/>
      <c r="CB15" s="294"/>
      <c r="CC15" s="294"/>
      <c r="CD15" s="294"/>
      <c r="CE15" s="294"/>
      <c r="CF15" s="294"/>
      <c r="CG15" s="294"/>
      <c r="CH15" s="294"/>
      <c r="CI15" s="294"/>
      <c r="CJ15" s="294"/>
      <c r="CK15" s="294"/>
      <c r="CL15" s="294"/>
      <c r="CM15" s="294"/>
      <c r="CN15" s="294"/>
      <c r="CO15" s="294"/>
      <c r="CP15" s="294"/>
      <c r="CQ15" s="294"/>
      <c r="CR15" s="294"/>
      <c r="CS15" s="294"/>
      <c r="CT15" s="294"/>
      <c r="CU15" s="545" t="s">
        <v>622</v>
      </c>
      <c r="CV15" s="400" t="s">
        <v>567</v>
      </c>
      <c r="CW15" s="294">
        <v>1</v>
      </c>
      <c r="CX15" s="294"/>
      <c r="CY15" s="294"/>
      <c r="CZ15" s="294"/>
      <c r="DA15" s="294">
        <v>0</v>
      </c>
      <c r="DB15" s="294"/>
      <c r="DC15" s="294"/>
      <c r="DD15" s="294"/>
      <c r="DE15" s="294">
        <v>1</v>
      </c>
    </row>
    <row r="16" spans="1:115" ht="57" customHeight="1" thickTop="1" thickBot="1" x14ac:dyDescent="0.3">
      <c r="B16" s="401" t="s">
        <v>621</v>
      </c>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c r="BW16" s="294"/>
      <c r="BX16" s="294"/>
      <c r="BY16" s="294"/>
      <c r="BZ16" s="294"/>
      <c r="CA16" s="294"/>
      <c r="CB16" s="294"/>
      <c r="CC16" s="294"/>
      <c r="CD16" s="294"/>
      <c r="CE16" s="294"/>
      <c r="CF16" s="294"/>
      <c r="CG16" s="294"/>
      <c r="CH16" s="294"/>
      <c r="CI16" s="294"/>
      <c r="CJ16" s="294"/>
      <c r="CK16" s="294"/>
      <c r="CL16" s="294"/>
      <c r="CM16" s="294"/>
      <c r="CN16" s="294"/>
      <c r="CO16" s="294"/>
      <c r="CP16" s="294"/>
      <c r="CQ16" s="294"/>
      <c r="CR16" s="294"/>
      <c r="CS16" s="294"/>
      <c r="CT16" s="294"/>
      <c r="CU16" s="400" t="s">
        <v>623</v>
      </c>
      <c r="CV16" s="400" t="s">
        <v>568</v>
      </c>
      <c r="CW16" s="294">
        <v>1</v>
      </c>
      <c r="CX16" s="294"/>
      <c r="CY16" s="294"/>
      <c r="CZ16" s="294"/>
      <c r="DA16" s="294">
        <v>0</v>
      </c>
      <c r="DB16" s="294"/>
      <c r="DC16" s="294"/>
      <c r="DD16" s="294"/>
      <c r="DE16" s="294">
        <v>1</v>
      </c>
    </row>
    <row r="17" spans="2:208" ht="42" customHeight="1" thickTop="1" thickBot="1" x14ac:dyDescent="0.3">
      <c r="B17" s="401" t="s">
        <v>621</v>
      </c>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94"/>
      <c r="BZ17" s="294"/>
      <c r="CA17" s="294"/>
      <c r="CB17" s="294"/>
      <c r="CC17" s="294"/>
      <c r="CD17" s="294"/>
      <c r="CE17" s="294"/>
      <c r="CF17" s="294"/>
      <c r="CG17" s="294"/>
      <c r="CH17" s="294"/>
      <c r="CI17" s="294"/>
      <c r="CJ17" s="294"/>
      <c r="CK17" s="294"/>
      <c r="CL17" s="294"/>
      <c r="CM17" s="294"/>
      <c r="CN17" s="294"/>
      <c r="CO17" s="294"/>
      <c r="CP17" s="294"/>
      <c r="CQ17" s="294"/>
      <c r="CR17" s="294"/>
      <c r="CS17" s="294"/>
      <c r="CT17" s="294"/>
      <c r="CU17" s="400" t="s">
        <v>624</v>
      </c>
      <c r="CV17" s="400" t="s">
        <v>569</v>
      </c>
      <c r="CW17" s="294">
        <v>1</v>
      </c>
      <c r="CX17" s="294"/>
      <c r="CY17" s="294"/>
      <c r="CZ17" s="294"/>
      <c r="DA17" s="294">
        <v>0</v>
      </c>
      <c r="DB17" s="294"/>
      <c r="DC17" s="294"/>
      <c r="DD17" s="294"/>
      <c r="DE17" s="294">
        <v>1</v>
      </c>
    </row>
    <row r="18" spans="2:208" ht="61.5" customHeight="1" thickTop="1" thickBot="1" x14ac:dyDescent="0.3">
      <c r="B18" s="402" t="s">
        <v>462</v>
      </c>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c r="CN18" s="294"/>
      <c r="CO18" s="294"/>
      <c r="CP18" s="294"/>
      <c r="CQ18" s="294"/>
      <c r="CR18" s="294"/>
      <c r="CS18" s="294"/>
      <c r="CT18" s="294"/>
      <c r="CU18" s="545" t="s">
        <v>625</v>
      </c>
      <c r="CV18" s="547" t="s">
        <v>570</v>
      </c>
      <c r="CW18" s="294">
        <v>0</v>
      </c>
      <c r="CX18" s="294"/>
      <c r="CY18" s="294"/>
      <c r="CZ18" s="294"/>
      <c r="DA18" s="294">
        <v>1</v>
      </c>
      <c r="DB18" s="294"/>
      <c r="DC18" s="294"/>
      <c r="DD18" s="294"/>
      <c r="DE18" s="294">
        <v>1</v>
      </c>
    </row>
    <row r="19" spans="2:208" ht="33.75" customHeight="1" thickTop="1" thickBot="1" x14ac:dyDescent="0.3">
      <c r="B19" s="401" t="s">
        <v>621</v>
      </c>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c r="CN19" s="294"/>
      <c r="CO19" s="294"/>
      <c r="CP19" s="294"/>
      <c r="CQ19" s="294"/>
      <c r="CR19" s="294"/>
      <c r="CS19" s="294"/>
      <c r="CT19" s="294"/>
      <c r="CU19" s="546" t="s">
        <v>626</v>
      </c>
      <c r="CV19" s="546" t="s">
        <v>571</v>
      </c>
      <c r="CW19" s="294">
        <v>1</v>
      </c>
      <c r="CX19" s="294"/>
      <c r="CY19" s="294"/>
      <c r="CZ19" s="294"/>
      <c r="DA19" s="294">
        <v>0</v>
      </c>
      <c r="DB19" s="294"/>
      <c r="DC19" s="294"/>
      <c r="DD19" s="294"/>
      <c r="DE19" s="294">
        <v>1</v>
      </c>
    </row>
    <row r="20" spans="2:208" ht="46.5" customHeight="1" thickTop="1" thickBot="1" x14ac:dyDescent="0.3">
      <c r="B20" s="403" t="s">
        <v>573</v>
      </c>
      <c r="C20" s="39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399"/>
      <c r="AR20" s="399"/>
      <c r="AS20" s="399"/>
      <c r="AT20" s="399"/>
      <c r="AU20" s="399"/>
      <c r="AV20" s="399"/>
      <c r="AW20" s="399"/>
      <c r="AX20" s="399"/>
      <c r="AY20" s="399"/>
      <c r="AZ20" s="399"/>
      <c r="BA20" s="399"/>
      <c r="BB20" s="399"/>
      <c r="BC20" s="399"/>
      <c r="BD20" s="399"/>
      <c r="BE20" s="399"/>
      <c r="BF20" s="399"/>
      <c r="BG20" s="399"/>
      <c r="BH20" s="399"/>
      <c r="BI20" s="399"/>
      <c r="BJ20" s="399"/>
      <c r="BK20" s="399"/>
      <c r="BL20" s="399"/>
      <c r="BM20" s="399"/>
      <c r="BN20" s="399"/>
      <c r="BO20" s="399"/>
      <c r="BP20" s="399"/>
      <c r="BQ20" s="399"/>
      <c r="BR20" s="399"/>
      <c r="BS20" s="399"/>
      <c r="BT20" s="399"/>
      <c r="BU20" s="399"/>
      <c r="BV20" s="399"/>
      <c r="BW20" s="399"/>
      <c r="BX20" s="399"/>
      <c r="BY20" s="399"/>
      <c r="BZ20" s="399"/>
      <c r="CA20" s="399"/>
      <c r="CB20" s="399"/>
      <c r="CC20" s="399"/>
      <c r="CD20" s="399"/>
      <c r="CE20" s="399"/>
      <c r="CF20" s="399"/>
      <c r="CG20" s="399"/>
      <c r="CH20" s="399"/>
      <c r="CI20" s="399"/>
      <c r="CJ20" s="399"/>
      <c r="CK20" s="399"/>
      <c r="CL20" s="399"/>
      <c r="CM20" s="399"/>
      <c r="CN20" s="399"/>
      <c r="CO20" s="399"/>
      <c r="CP20" s="399"/>
      <c r="CQ20" s="399"/>
      <c r="CR20" s="399"/>
      <c r="CS20" s="399"/>
      <c r="CT20" s="399"/>
      <c r="CU20" s="546" t="s">
        <v>627</v>
      </c>
      <c r="CV20" s="546" t="s">
        <v>572</v>
      </c>
      <c r="CW20" s="399">
        <v>1</v>
      </c>
      <c r="CX20" s="399"/>
      <c r="CY20" s="399"/>
      <c r="CZ20" s="399"/>
      <c r="DA20" s="399">
        <v>0</v>
      </c>
      <c r="DB20" s="399"/>
      <c r="DC20" s="399"/>
      <c r="DD20" s="399"/>
      <c r="DE20" s="399">
        <v>1</v>
      </c>
    </row>
    <row r="21" spans="2:208" s="494" customFormat="1" ht="46.5" customHeight="1" thickTop="1" thickBot="1" x14ac:dyDescent="0.3">
      <c r="B21" s="401" t="s">
        <v>621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6"/>
      <c r="AY21" s="566"/>
      <c r="AZ21" s="566"/>
      <c r="BA21" s="566"/>
      <c r="BB21" s="566"/>
      <c r="BC21" s="566"/>
      <c r="BD21" s="566"/>
      <c r="BE21" s="566"/>
      <c r="BF21" s="566"/>
      <c r="BG21" s="566"/>
      <c r="BH21" s="566"/>
      <c r="BI21" s="566"/>
      <c r="BJ21" s="566"/>
      <c r="BK21" s="566"/>
      <c r="BL21" s="566"/>
      <c r="BM21" s="566"/>
      <c r="BN21" s="566"/>
      <c r="BO21" s="566"/>
      <c r="BP21" s="566"/>
      <c r="BQ21" s="566"/>
      <c r="BR21" s="566"/>
      <c r="BS21" s="566"/>
      <c r="BT21" s="566"/>
      <c r="BU21" s="566"/>
      <c r="BV21" s="566"/>
      <c r="BW21" s="566"/>
      <c r="BX21" s="566"/>
      <c r="BY21" s="566"/>
      <c r="BZ21" s="566"/>
      <c r="CA21" s="566"/>
      <c r="CB21" s="566"/>
      <c r="CC21" s="566"/>
      <c r="CD21" s="566"/>
      <c r="CE21" s="566"/>
      <c r="CF21" s="566"/>
      <c r="CG21" s="566"/>
      <c r="CH21" s="566"/>
      <c r="CI21" s="566"/>
      <c r="CJ21" s="566"/>
      <c r="CK21" s="566"/>
      <c r="CL21" s="566"/>
      <c r="CM21" s="566"/>
      <c r="CN21" s="566"/>
      <c r="CO21" s="566"/>
      <c r="CP21" s="566"/>
      <c r="CQ21" s="566"/>
      <c r="CR21" s="566"/>
      <c r="CS21" s="566"/>
      <c r="CT21" s="566"/>
      <c r="CU21" s="549" t="s">
        <v>638</v>
      </c>
      <c r="CV21" s="567" t="s">
        <v>637</v>
      </c>
      <c r="CW21" s="399">
        <v>1</v>
      </c>
      <c r="CX21" s="566"/>
      <c r="CY21" s="566"/>
      <c r="CZ21" s="566"/>
      <c r="DA21" s="399">
        <v>0</v>
      </c>
      <c r="DB21" s="566"/>
      <c r="DC21" s="566"/>
      <c r="DD21" s="566"/>
      <c r="DE21" s="399">
        <v>1</v>
      </c>
      <c r="DL21" s="273"/>
      <c r="DM21" s="273"/>
      <c r="DN21" s="273"/>
      <c r="DO21" s="273"/>
      <c r="DP21" s="273"/>
    </row>
    <row r="22" spans="2:208" ht="41.25" customHeight="1" thickTop="1" thickBot="1" x14ac:dyDescent="0.3">
      <c r="B22" s="579" t="s">
        <v>621</v>
      </c>
      <c r="C22" s="426"/>
      <c r="D22" s="426"/>
      <c r="E22" s="426"/>
      <c r="F22" s="426"/>
      <c r="G22" s="426"/>
      <c r="H22" s="426"/>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426"/>
      <c r="AK22" s="426"/>
      <c r="AL22" s="426"/>
      <c r="AM22" s="426"/>
      <c r="AN22" s="426"/>
      <c r="AO22" s="426"/>
      <c r="AP22" s="426"/>
      <c r="AQ22" s="426"/>
      <c r="AR22" s="426"/>
      <c r="AS22" s="426"/>
      <c r="AT22" s="426"/>
      <c r="AU22" s="426"/>
      <c r="AV22" s="426"/>
      <c r="AW22" s="426"/>
      <c r="AX22" s="426"/>
      <c r="AY22" s="426"/>
      <c r="AZ22" s="426"/>
      <c r="BA22" s="426"/>
      <c r="BB22" s="426"/>
      <c r="BC22" s="426"/>
      <c r="BD22" s="426"/>
      <c r="BE22" s="426"/>
      <c r="BF22" s="426"/>
      <c r="BG22" s="426"/>
      <c r="BH22" s="426"/>
      <c r="BI22" s="426"/>
      <c r="BJ22" s="426"/>
      <c r="BK22" s="426"/>
      <c r="BL22" s="426"/>
      <c r="BM22" s="426"/>
      <c r="BN22" s="426"/>
      <c r="BO22" s="426"/>
      <c r="BP22" s="426"/>
      <c r="BQ22" s="426"/>
      <c r="BR22" s="426"/>
      <c r="BS22" s="426"/>
      <c r="BT22" s="426"/>
      <c r="BU22" s="426"/>
      <c r="BV22" s="426"/>
      <c r="BW22" s="426"/>
      <c r="BX22" s="426"/>
      <c r="BY22" s="426"/>
      <c r="BZ22" s="426"/>
      <c r="CA22" s="426"/>
      <c r="CB22" s="426"/>
      <c r="CC22" s="426"/>
      <c r="CD22" s="426"/>
      <c r="CE22" s="426"/>
      <c r="CF22" s="426"/>
      <c r="CG22" s="426"/>
      <c r="CH22" s="426"/>
      <c r="CI22" s="426"/>
      <c r="CJ22" s="426"/>
      <c r="CK22" s="426"/>
      <c r="CL22" s="426"/>
      <c r="CM22" s="426"/>
      <c r="CN22" s="426"/>
      <c r="CO22" s="426"/>
      <c r="CP22" s="426"/>
      <c r="CQ22" s="426"/>
      <c r="CR22" s="426"/>
      <c r="CS22" s="426"/>
      <c r="CT22" s="426"/>
      <c r="CU22" s="580" t="s">
        <v>574</v>
      </c>
      <c r="CV22" s="580" t="s">
        <v>575</v>
      </c>
      <c r="CW22" s="584">
        <v>1</v>
      </c>
      <c r="CX22" s="584"/>
      <c r="CY22" s="584"/>
      <c r="CZ22" s="584"/>
      <c r="DA22" s="584">
        <v>0</v>
      </c>
      <c r="DB22" s="584"/>
      <c r="DC22" s="584"/>
      <c r="DD22" s="584"/>
      <c r="DE22" s="589">
        <v>1</v>
      </c>
      <c r="DF22" s="496"/>
    </row>
    <row r="23" spans="2:208" ht="48" customHeight="1" thickTop="1" thickBot="1" x14ac:dyDescent="0.3">
      <c r="B23" s="919" t="s">
        <v>628</v>
      </c>
      <c r="C23" s="564"/>
      <c r="D23" s="548"/>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8"/>
      <c r="AO23" s="548"/>
      <c r="AP23" s="548"/>
      <c r="AQ23" s="548"/>
      <c r="AR23" s="548"/>
      <c r="AS23" s="548"/>
      <c r="AT23" s="548"/>
      <c r="AU23" s="548"/>
      <c r="AV23" s="548"/>
      <c r="AW23" s="548"/>
      <c r="AX23" s="548"/>
      <c r="AY23" s="548"/>
      <c r="AZ23" s="548"/>
      <c r="BA23" s="548"/>
      <c r="BB23" s="548"/>
      <c r="BC23" s="548"/>
      <c r="BD23" s="548"/>
      <c r="BE23" s="548"/>
      <c r="BF23" s="548"/>
      <c r="BG23" s="548"/>
      <c r="BH23" s="548"/>
      <c r="BI23" s="548"/>
      <c r="BJ23" s="548"/>
      <c r="BK23" s="548"/>
      <c r="BL23" s="548"/>
      <c r="BM23" s="548"/>
      <c r="BN23" s="548"/>
      <c r="BO23" s="548"/>
      <c r="BP23" s="548"/>
      <c r="BQ23" s="548"/>
      <c r="BR23" s="548"/>
      <c r="BS23" s="548"/>
      <c r="BT23" s="548"/>
      <c r="BU23" s="548"/>
      <c r="BV23" s="548"/>
      <c r="BW23" s="548"/>
      <c r="BX23" s="548"/>
      <c r="BY23" s="548"/>
      <c r="BZ23" s="548"/>
      <c r="CA23" s="548"/>
      <c r="CB23" s="548"/>
      <c r="CC23" s="548"/>
      <c r="CD23" s="548"/>
      <c r="CE23" s="548"/>
      <c r="CF23" s="548"/>
      <c r="CG23" s="548"/>
      <c r="CH23" s="548"/>
      <c r="CI23" s="548"/>
      <c r="CJ23" s="548"/>
      <c r="CK23" s="548"/>
      <c r="CL23" s="548"/>
      <c r="CM23" s="548"/>
      <c r="CN23" s="548"/>
      <c r="CO23" s="548"/>
      <c r="CP23" s="548"/>
      <c r="CQ23" s="548"/>
      <c r="CR23" s="548"/>
      <c r="CS23" s="548"/>
      <c r="CT23" s="563"/>
      <c r="CU23" s="581" t="s">
        <v>630</v>
      </c>
      <c r="CV23" s="583" t="s">
        <v>631</v>
      </c>
      <c r="CW23" s="585">
        <v>1</v>
      </c>
      <c r="CX23" s="587"/>
      <c r="CY23" s="587"/>
      <c r="CZ23" s="588"/>
      <c r="DA23" s="585">
        <v>1</v>
      </c>
      <c r="DB23" s="588"/>
      <c r="DC23" s="588"/>
      <c r="DD23" s="588"/>
      <c r="DE23" s="590">
        <v>1</v>
      </c>
      <c r="DF23" s="561" t="s">
        <v>632</v>
      </c>
      <c r="DG23" s="557" t="s">
        <v>632</v>
      </c>
      <c r="DH23" s="548"/>
      <c r="DI23" s="548"/>
      <c r="DJ23" s="548"/>
      <c r="DK23" s="563"/>
      <c r="DL23" s="565"/>
      <c r="DM23" s="565"/>
      <c r="DN23" s="565"/>
      <c r="DO23" s="565"/>
      <c r="DP23" s="565"/>
      <c r="DQ23" s="565"/>
      <c r="DR23" s="565"/>
      <c r="DS23" s="565"/>
      <c r="DT23" s="565"/>
      <c r="DU23" s="564"/>
      <c r="DV23" s="548"/>
      <c r="DW23" s="548"/>
      <c r="DX23" s="548"/>
      <c r="DY23" s="548"/>
      <c r="DZ23" s="548"/>
      <c r="EA23" s="548"/>
      <c r="EB23" s="548"/>
      <c r="EC23" s="548"/>
      <c r="ED23" s="548"/>
      <c r="EE23" s="548"/>
      <c r="EF23" s="548"/>
      <c r="EG23" s="548"/>
      <c r="EH23" s="548"/>
      <c r="EI23" s="548"/>
      <c r="EJ23" s="548"/>
      <c r="EK23" s="548"/>
      <c r="EL23" s="548"/>
      <c r="EM23" s="548"/>
      <c r="EN23" s="548"/>
      <c r="EO23" s="548"/>
      <c r="EP23" s="548"/>
      <c r="EQ23" s="548"/>
      <c r="ER23" s="548"/>
      <c r="ES23" s="548"/>
      <c r="ET23" s="548"/>
      <c r="EU23" s="548"/>
      <c r="EV23" s="548"/>
      <c r="EW23" s="548"/>
      <c r="EX23" s="548"/>
      <c r="EY23" s="548"/>
      <c r="EZ23" s="548"/>
      <c r="FA23" s="548"/>
      <c r="FB23" s="548"/>
      <c r="FC23" s="548"/>
      <c r="FD23" s="548"/>
      <c r="FE23" s="548"/>
      <c r="FF23" s="548"/>
      <c r="FG23" s="548"/>
      <c r="FH23" s="548"/>
      <c r="FI23" s="548"/>
      <c r="FJ23" s="548"/>
      <c r="FK23" s="548"/>
      <c r="FL23" s="548"/>
      <c r="FM23" s="548"/>
      <c r="FN23" s="548"/>
      <c r="FO23" s="548"/>
      <c r="FP23" s="548"/>
      <c r="FQ23" s="548"/>
      <c r="FR23" s="548"/>
      <c r="FS23" s="548"/>
      <c r="FT23" s="548"/>
      <c r="FU23" s="548"/>
      <c r="FV23" s="548"/>
      <c r="FW23" s="548"/>
      <c r="FX23" s="548"/>
      <c r="FY23" s="548"/>
      <c r="FZ23" s="548"/>
      <c r="GA23" s="548"/>
      <c r="GB23" s="548"/>
      <c r="GC23" s="548"/>
      <c r="GD23" s="548"/>
      <c r="GE23" s="548"/>
      <c r="GF23" s="548"/>
      <c r="GG23" s="548"/>
      <c r="GH23" s="548"/>
      <c r="GI23" s="548"/>
      <c r="GJ23" s="548"/>
      <c r="GK23" s="548"/>
      <c r="GL23" s="548"/>
      <c r="GM23" s="922" t="s">
        <v>629</v>
      </c>
      <c r="GN23" s="549" t="s">
        <v>630</v>
      </c>
      <c r="GO23" s="548" t="s">
        <v>631</v>
      </c>
      <c r="GP23" s="550">
        <v>1</v>
      </c>
      <c r="GQ23" s="551">
        <v>0</v>
      </c>
      <c r="GR23" s="551">
        <v>0</v>
      </c>
      <c r="GS23" s="552" t="s">
        <v>632</v>
      </c>
      <c r="GT23" s="553">
        <v>1</v>
      </c>
      <c r="GU23" s="554">
        <v>0</v>
      </c>
      <c r="GV23" s="554">
        <v>0</v>
      </c>
      <c r="GW23" s="555" t="s">
        <v>632</v>
      </c>
      <c r="GX23" s="556">
        <v>1</v>
      </c>
      <c r="GY23" s="557" t="s">
        <v>632</v>
      </c>
      <c r="GZ23" s="557" t="s">
        <v>632</v>
      </c>
    </row>
    <row r="24" spans="2:208" ht="41.25" customHeight="1" thickBot="1" x14ac:dyDescent="0.3">
      <c r="B24" s="920"/>
      <c r="C24" s="564"/>
      <c r="D24" s="548"/>
      <c r="E24" s="548"/>
      <c r="F24" s="548"/>
      <c r="G24" s="548"/>
      <c r="H24" s="548"/>
      <c r="I24" s="548"/>
      <c r="J24" s="548"/>
      <c r="K24" s="548"/>
      <c r="L24" s="548"/>
      <c r="M24" s="548"/>
      <c r="N24" s="548"/>
      <c r="O24" s="548"/>
      <c r="P24" s="548"/>
      <c r="Q24" s="548"/>
      <c r="R24" s="548"/>
      <c r="S24" s="548"/>
      <c r="T24" s="548"/>
      <c r="U24" s="548"/>
      <c r="V24" s="548"/>
      <c r="W24" s="548"/>
      <c r="X24" s="548"/>
      <c r="Y24" s="548"/>
      <c r="Z24" s="548"/>
      <c r="AA24" s="548"/>
      <c r="AB24" s="548"/>
      <c r="AC24" s="548"/>
      <c r="AD24" s="548"/>
      <c r="AE24" s="548"/>
      <c r="AF24" s="548"/>
      <c r="AG24" s="548"/>
      <c r="AH24" s="548"/>
      <c r="AI24" s="548"/>
      <c r="AJ24" s="548"/>
      <c r="AK24" s="548"/>
      <c r="AL24" s="548"/>
      <c r="AM24" s="548"/>
      <c r="AN24" s="548"/>
      <c r="AO24" s="548"/>
      <c r="AP24" s="548"/>
      <c r="AQ24" s="548"/>
      <c r="AR24" s="548"/>
      <c r="AS24" s="548"/>
      <c r="AT24" s="548"/>
      <c r="AU24" s="548"/>
      <c r="AV24" s="548"/>
      <c r="AW24" s="548"/>
      <c r="AX24" s="548"/>
      <c r="AY24" s="548"/>
      <c r="AZ24" s="548"/>
      <c r="BA24" s="548"/>
      <c r="BB24" s="548"/>
      <c r="BC24" s="548"/>
      <c r="BD24" s="548"/>
      <c r="BE24" s="548"/>
      <c r="BF24" s="548"/>
      <c r="BG24" s="548"/>
      <c r="BH24" s="548"/>
      <c r="BI24" s="548"/>
      <c r="BJ24" s="548"/>
      <c r="BK24" s="548"/>
      <c r="BL24" s="548"/>
      <c r="BM24" s="548"/>
      <c r="BN24" s="548"/>
      <c r="BO24" s="548"/>
      <c r="BP24" s="548"/>
      <c r="BQ24" s="548"/>
      <c r="BR24" s="548"/>
      <c r="BS24" s="548"/>
      <c r="BT24" s="548"/>
      <c r="BU24" s="548"/>
      <c r="BV24" s="548"/>
      <c r="BW24" s="548"/>
      <c r="BX24" s="548"/>
      <c r="BY24" s="548"/>
      <c r="BZ24" s="548"/>
      <c r="CA24" s="548"/>
      <c r="CB24" s="548"/>
      <c r="CC24" s="548"/>
      <c r="CD24" s="548"/>
      <c r="CE24" s="548"/>
      <c r="CF24" s="548"/>
      <c r="CG24" s="548"/>
      <c r="CH24" s="548"/>
      <c r="CI24" s="548"/>
      <c r="CJ24" s="548"/>
      <c r="CK24" s="548"/>
      <c r="CL24" s="548"/>
      <c r="CM24" s="548"/>
      <c r="CN24" s="548"/>
      <c r="CO24" s="548"/>
      <c r="CP24" s="548"/>
      <c r="CQ24" s="548"/>
      <c r="CR24" s="548"/>
      <c r="CS24" s="548"/>
      <c r="CT24" s="563"/>
      <c r="CU24" s="581" t="s">
        <v>633</v>
      </c>
      <c r="CV24" s="583" t="s">
        <v>634</v>
      </c>
      <c r="CW24" s="586">
        <v>1</v>
      </c>
      <c r="CX24" s="587"/>
      <c r="CY24" s="587"/>
      <c r="CZ24" s="588"/>
      <c r="DA24" s="586">
        <v>0</v>
      </c>
      <c r="DB24" s="588"/>
      <c r="DC24" s="588"/>
      <c r="DD24" s="588"/>
      <c r="DE24" s="586">
        <v>1</v>
      </c>
      <c r="DF24" s="561" t="s">
        <v>632</v>
      </c>
      <c r="DG24" s="557" t="s">
        <v>632</v>
      </c>
      <c r="DH24" s="548"/>
      <c r="DI24" s="548"/>
      <c r="DJ24" s="548"/>
      <c r="DK24" s="563"/>
      <c r="DL24" s="565"/>
      <c r="DM24" s="565"/>
      <c r="DN24" s="565"/>
      <c r="DO24" s="565"/>
      <c r="DP24" s="565"/>
      <c r="DQ24" s="565"/>
      <c r="DR24" s="565"/>
      <c r="DS24" s="565"/>
      <c r="DT24" s="565"/>
      <c r="DU24" s="564"/>
      <c r="DV24" s="548"/>
      <c r="DW24" s="548"/>
      <c r="DX24" s="548"/>
      <c r="DY24" s="548"/>
      <c r="DZ24" s="548"/>
      <c r="EA24" s="548"/>
      <c r="EB24" s="548"/>
      <c r="EC24" s="548"/>
      <c r="ED24" s="548"/>
      <c r="EE24" s="548"/>
      <c r="EF24" s="548"/>
      <c r="EG24" s="548"/>
      <c r="EH24" s="548"/>
      <c r="EI24" s="548"/>
      <c r="EJ24" s="548"/>
      <c r="EK24" s="548"/>
      <c r="EL24" s="548"/>
      <c r="EM24" s="548"/>
      <c r="EN24" s="548"/>
      <c r="EO24" s="548"/>
      <c r="EP24" s="548"/>
      <c r="EQ24" s="548"/>
      <c r="ER24" s="548"/>
      <c r="ES24" s="548"/>
      <c r="ET24" s="548"/>
      <c r="EU24" s="548"/>
      <c r="EV24" s="548"/>
      <c r="EW24" s="548"/>
      <c r="EX24" s="548"/>
      <c r="EY24" s="548"/>
      <c r="EZ24" s="548"/>
      <c r="FA24" s="548"/>
      <c r="FB24" s="548"/>
      <c r="FC24" s="548"/>
      <c r="FD24" s="548"/>
      <c r="FE24" s="548"/>
      <c r="FF24" s="548"/>
      <c r="FG24" s="548"/>
      <c r="FH24" s="548"/>
      <c r="FI24" s="548"/>
      <c r="FJ24" s="548"/>
      <c r="FK24" s="548"/>
      <c r="FL24" s="548"/>
      <c r="FM24" s="548"/>
      <c r="FN24" s="548"/>
      <c r="FO24" s="548"/>
      <c r="FP24" s="548"/>
      <c r="FQ24" s="548"/>
      <c r="FR24" s="548"/>
      <c r="FS24" s="548"/>
      <c r="FT24" s="548"/>
      <c r="FU24" s="548"/>
      <c r="FV24" s="548"/>
      <c r="FW24" s="548"/>
      <c r="FX24" s="548"/>
      <c r="FY24" s="548"/>
      <c r="FZ24" s="548"/>
      <c r="GA24" s="548"/>
      <c r="GB24" s="548"/>
      <c r="GC24" s="548"/>
      <c r="GD24" s="548"/>
      <c r="GE24" s="548"/>
      <c r="GF24" s="548"/>
      <c r="GG24" s="548"/>
      <c r="GH24" s="548"/>
      <c r="GI24" s="548"/>
      <c r="GJ24" s="548"/>
      <c r="GK24" s="548"/>
      <c r="GL24" s="548"/>
      <c r="GM24" s="923"/>
      <c r="GN24" s="549" t="s">
        <v>633</v>
      </c>
      <c r="GO24" s="548" t="s">
        <v>634</v>
      </c>
      <c r="GP24" s="558">
        <v>1</v>
      </c>
      <c r="GQ24" s="551">
        <v>0</v>
      </c>
      <c r="GR24" s="551">
        <v>0</v>
      </c>
      <c r="GS24" s="552" t="s">
        <v>632</v>
      </c>
      <c r="GT24" s="559">
        <v>0</v>
      </c>
      <c r="GU24" s="554">
        <v>0</v>
      </c>
      <c r="GV24" s="554">
        <v>0</v>
      </c>
      <c r="GW24" s="555" t="s">
        <v>632</v>
      </c>
      <c r="GX24" s="560">
        <v>1</v>
      </c>
      <c r="GY24" s="557" t="s">
        <v>632</v>
      </c>
      <c r="GZ24" s="557" t="s">
        <v>632</v>
      </c>
    </row>
    <row r="25" spans="2:208" ht="37.5" customHeight="1" thickBot="1" x14ac:dyDescent="0.3">
      <c r="B25" s="921"/>
      <c r="C25" s="578"/>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2"/>
      <c r="AL25" s="562"/>
      <c r="AM25" s="562"/>
      <c r="AN25" s="562"/>
      <c r="AO25" s="562"/>
      <c r="AP25" s="562"/>
      <c r="AQ25" s="562"/>
      <c r="AR25" s="562"/>
      <c r="AS25" s="562"/>
      <c r="AT25" s="562"/>
      <c r="AU25" s="562"/>
      <c r="AV25" s="562"/>
      <c r="AW25" s="562"/>
      <c r="AX25" s="562"/>
      <c r="AY25" s="562"/>
      <c r="AZ25" s="562"/>
      <c r="BA25" s="562"/>
      <c r="BB25" s="562"/>
      <c r="BC25" s="562"/>
      <c r="BD25" s="562"/>
      <c r="BE25" s="562"/>
      <c r="BF25" s="562"/>
      <c r="BG25" s="562"/>
      <c r="BH25" s="562"/>
      <c r="BI25" s="562"/>
      <c r="BJ25" s="562"/>
      <c r="BK25" s="562"/>
      <c r="BL25" s="562"/>
      <c r="BM25" s="562"/>
      <c r="BN25" s="562"/>
      <c r="BO25" s="562"/>
      <c r="BP25" s="562"/>
      <c r="BQ25" s="562"/>
      <c r="BR25" s="562"/>
      <c r="BS25" s="562"/>
      <c r="BT25" s="562"/>
      <c r="BU25" s="562"/>
      <c r="BV25" s="562"/>
      <c r="BW25" s="562"/>
      <c r="BX25" s="562"/>
      <c r="BY25" s="562"/>
      <c r="BZ25" s="562"/>
      <c r="CA25" s="562"/>
      <c r="CB25" s="562"/>
      <c r="CC25" s="562"/>
      <c r="CD25" s="562"/>
      <c r="CE25" s="562"/>
      <c r="CF25" s="562"/>
      <c r="CG25" s="562"/>
      <c r="CH25" s="562"/>
      <c r="CI25" s="562"/>
      <c r="CJ25" s="562"/>
      <c r="CK25" s="562"/>
      <c r="CL25" s="562"/>
      <c r="CM25" s="562"/>
      <c r="CN25" s="562"/>
      <c r="CO25" s="562"/>
      <c r="CP25" s="562"/>
      <c r="CQ25" s="562"/>
      <c r="CR25" s="562"/>
      <c r="CS25" s="562"/>
      <c r="CT25" s="582"/>
      <c r="CU25" s="581" t="s">
        <v>635</v>
      </c>
      <c r="CV25" s="583" t="s">
        <v>636</v>
      </c>
      <c r="CW25" s="586">
        <v>1</v>
      </c>
      <c r="CX25" s="587"/>
      <c r="CY25" s="587"/>
      <c r="CZ25" s="588"/>
      <c r="DA25" s="586">
        <v>1</v>
      </c>
      <c r="DB25" s="588"/>
      <c r="DC25" s="588"/>
      <c r="DD25" s="588"/>
      <c r="DE25" s="586">
        <v>2</v>
      </c>
      <c r="DF25" s="561" t="s">
        <v>632</v>
      </c>
      <c r="DG25" s="557" t="s">
        <v>632</v>
      </c>
      <c r="DH25" s="548"/>
      <c r="DI25" s="548"/>
      <c r="DJ25" s="548"/>
      <c r="DK25" s="563"/>
      <c r="DL25" s="565"/>
      <c r="DM25" s="565"/>
      <c r="DN25" s="565"/>
      <c r="DO25" s="565"/>
      <c r="DP25" s="565"/>
      <c r="DQ25" s="565"/>
      <c r="DR25" s="565"/>
      <c r="DS25" s="565"/>
      <c r="DT25" s="565"/>
      <c r="DU25" s="564"/>
      <c r="DV25" s="548"/>
      <c r="DW25" s="548"/>
      <c r="DX25" s="548"/>
      <c r="DY25" s="548"/>
      <c r="DZ25" s="548"/>
      <c r="EA25" s="548"/>
      <c r="EB25" s="548"/>
      <c r="EC25" s="548"/>
      <c r="ED25" s="548"/>
      <c r="EE25" s="548"/>
      <c r="EF25" s="548"/>
      <c r="EG25" s="548"/>
      <c r="EH25" s="548"/>
      <c r="EI25" s="548"/>
      <c r="EJ25" s="548"/>
      <c r="EK25" s="548"/>
      <c r="EL25" s="548"/>
      <c r="EM25" s="548"/>
      <c r="EN25" s="548"/>
      <c r="EO25" s="548"/>
      <c r="EP25" s="548"/>
      <c r="EQ25" s="548"/>
      <c r="ER25" s="548"/>
      <c r="ES25" s="548"/>
      <c r="ET25" s="548"/>
      <c r="EU25" s="548"/>
      <c r="EV25" s="548"/>
      <c r="EW25" s="548"/>
      <c r="EX25" s="548"/>
      <c r="EY25" s="548"/>
      <c r="EZ25" s="548"/>
      <c r="FA25" s="548"/>
      <c r="FB25" s="548"/>
      <c r="FC25" s="548"/>
      <c r="FD25" s="548"/>
      <c r="FE25" s="548"/>
      <c r="FF25" s="548"/>
      <c r="FG25" s="548"/>
      <c r="FH25" s="548"/>
      <c r="FI25" s="548"/>
      <c r="FJ25" s="548"/>
      <c r="FK25" s="548"/>
      <c r="FL25" s="548"/>
      <c r="FM25" s="548"/>
      <c r="FN25" s="548"/>
      <c r="FO25" s="548"/>
      <c r="FP25" s="548"/>
      <c r="FQ25" s="548"/>
      <c r="FR25" s="548"/>
      <c r="FS25" s="548"/>
      <c r="FT25" s="548"/>
      <c r="FU25" s="548"/>
      <c r="FV25" s="548"/>
      <c r="FW25" s="548"/>
      <c r="FX25" s="548"/>
      <c r="FY25" s="548"/>
      <c r="FZ25" s="548"/>
      <c r="GA25" s="548"/>
      <c r="GB25" s="548"/>
      <c r="GC25" s="548"/>
      <c r="GD25" s="548"/>
      <c r="GE25" s="548"/>
      <c r="GF25" s="548"/>
      <c r="GG25" s="548"/>
      <c r="GH25" s="548"/>
      <c r="GI25" s="548"/>
      <c r="GJ25" s="548"/>
      <c r="GK25" s="548"/>
      <c r="GL25" s="548"/>
      <c r="GM25" s="924"/>
      <c r="GN25" s="549" t="s">
        <v>635</v>
      </c>
      <c r="GO25" s="548" t="s">
        <v>636</v>
      </c>
      <c r="GP25" s="558">
        <v>1</v>
      </c>
      <c r="GQ25" s="551">
        <v>0</v>
      </c>
      <c r="GR25" s="551">
        <v>0</v>
      </c>
      <c r="GS25" s="552" t="s">
        <v>632</v>
      </c>
      <c r="GT25" s="559">
        <v>1</v>
      </c>
      <c r="GU25" s="554">
        <v>0</v>
      </c>
      <c r="GV25" s="554">
        <v>0</v>
      </c>
      <c r="GW25" s="555" t="s">
        <v>632</v>
      </c>
      <c r="GX25" s="560">
        <v>2</v>
      </c>
      <c r="GY25" s="557" t="s">
        <v>632</v>
      </c>
      <c r="GZ25" s="557" t="s">
        <v>632</v>
      </c>
    </row>
  </sheetData>
  <mergeCells count="76">
    <mergeCell ref="B23:B25"/>
    <mergeCell ref="GM23:GM25"/>
    <mergeCell ref="Y13:Z13"/>
    <mergeCell ref="CU9:DE9"/>
    <mergeCell ref="B8:DE8"/>
    <mergeCell ref="B10:B14"/>
    <mergeCell ref="C10:CV10"/>
    <mergeCell ref="CW10:DE10"/>
    <mergeCell ref="DA11:DD13"/>
    <mergeCell ref="DE11:DE14"/>
    <mergeCell ref="C12:R12"/>
    <mergeCell ref="S12:AH12"/>
    <mergeCell ref="Q13:R13"/>
    <mergeCell ref="S13:T13"/>
    <mergeCell ref="U13:V13"/>
    <mergeCell ref="W13:X13"/>
    <mergeCell ref="B2:CV4"/>
    <mergeCell ref="CW2:DE2"/>
    <mergeCell ref="CW3:DE3"/>
    <mergeCell ref="CW4:DE4"/>
    <mergeCell ref="C11:CT11"/>
    <mergeCell ref="CU11:CU14"/>
    <mergeCell ref="CV11:CV14"/>
    <mergeCell ref="CW11:CZ13"/>
    <mergeCell ref="C13:D13"/>
    <mergeCell ref="E13:F13"/>
    <mergeCell ref="G13:H13"/>
    <mergeCell ref="I13:J13"/>
    <mergeCell ref="K13:L13"/>
    <mergeCell ref="M13:N13"/>
    <mergeCell ref="AI12:AX12"/>
    <mergeCell ref="AY12:BN12"/>
    <mergeCell ref="O13:P13"/>
    <mergeCell ref="DF10:DG13"/>
    <mergeCell ref="DH10:DH14"/>
    <mergeCell ref="BI13:BJ13"/>
    <mergeCell ref="CI13:CJ13"/>
    <mergeCell ref="CK13:CL13"/>
    <mergeCell ref="CM13:CN13"/>
    <mergeCell ref="CO13:CP13"/>
    <mergeCell ref="BK13:BL13"/>
    <mergeCell ref="BM13:BN13"/>
    <mergeCell ref="BO12:CD12"/>
    <mergeCell ref="CE12:CT12"/>
    <mergeCell ref="DI10:DI14"/>
    <mergeCell ref="DJ10:DJ14"/>
    <mergeCell ref="AW13:AX13"/>
    <mergeCell ref="AA13:AB13"/>
    <mergeCell ref="AC13:AD13"/>
    <mergeCell ref="AE13:AF13"/>
    <mergeCell ref="AG13:AH13"/>
    <mergeCell ref="AI13:AJ13"/>
    <mergeCell ref="AK13:AL13"/>
    <mergeCell ref="AM13:AN13"/>
    <mergeCell ref="AO13:AP13"/>
    <mergeCell ref="AQ13:AR13"/>
    <mergeCell ref="AS13:AT13"/>
    <mergeCell ref="AU13:AV13"/>
    <mergeCell ref="CE13:CF13"/>
    <mergeCell ref="CG13:CH13"/>
    <mergeCell ref="DK10:DK14"/>
    <mergeCell ref="AY13:AZ13"/>
    <mergeCell ref="BA13:BB13"/>
    <mergeCell ref="BC13:BD13"/>
    <mergeCell ref="BE13:BF13"/>
    <mergeCell ref="BG13:BH13"/>
    <mergeCell ref="BO13:BP13"/>
    <mergeCell ref="BQ13:BR13"/>
    <mergeCell ref="BS13:BT13"/>
    <mergeCell ref="BU13:BV13"/>
    <mergeCell ref="CQ13:CR13"/>
    <mergeCell ref="CS13:CT13"/>
    <mergeCell ref="BW13:BX13"/>
    <mergeCell ref="BY13:BZ13"/>
    <mergeCell ref="CA13:CB13"/>
    <mergeCell ref="CC13:CD13"/>
  </mergeCells>
  <pageMargins left="0.70866141732283472" right="0.70866141732283472" top="0.74803149606299213" bottom="0.74803149606299213" header="0" footer="0"/>
  <pageSetup paperSize="14" scale="7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DO47"/>
  <sheetViews>
    <sheetView view="pageBreakPreview" zoomScale="70" zoomScaleNormal="100" zoomScaleSheetLayoutView="70" workbookViewId="0">
      <pane ySplit="14" topLeftCell="A42" activePane="bottomLeft" state="frozen"/>
      <selection pane="bottomLeft" activeCell="CY44" sqref="CY44"/>
    </sheetView>
  </sheetViews>
  <sheetFormatPr baseColWidth="10" defaultColWidth="11.25" defaultRowHeight="15" customHeight="1" x14ac:dyDescent="0.25"/>
  <cols>
    <col min="1" max="1" width="30.5" style="339" customWidth="1"/>
    <col min="2" max="97" width="1.5" style="339" hidden="1" customWidth="1"/>
    <col min="98" max="98" width="22.25" style="339" customWidth="1"/>
    <col min="99" max="99" width="27.75" style="339" customWidth="1"/>
    <col min="100" max="108" width="7.375" style="339" customWidth="1"/>
    <col min="109" max="109" width="13" style="339" hidden="1" customWidth="1"/>
    <col min="110" max="110" width="9.5" style="339" hidden="1" customWidth="1"/>
    <col min="111" max="114" width="6.875" style="339" hidden="1" customWidth="1"/>
    <col min="115" max="119" width="11.25" style="273"/>
    <col min="120" max="16384" width="11.25" style="339"/>
  </cols>
  <sheetData>
    <row r="1" spans="1:114" ht="12.75" customHeight="1" x14ac:dyDescent="0.25">
      <c r="A1" s="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7"/>
      <c r="CW1" s="1"/>
      <c r="CX1" s="1"/>
      <c r="CY1" s="1"/>
      <c r="CZ1" s="1"/>
      <c r="DA1" s="7"/>
      <c r="DB1" s="7"/>
      <c r="DC1" s="7"/>
      <c r="DD1" s="1"/>
      <c r="DE1" s="1"/>
      <c r="DF1" s="1"/>
      <c r="DG1" s="8"/>
      <c r="DH1" s="8"/>
      <c r="DI1" s="8"/>
      <c r="DJ1" s="8"/>
    </row>
    <row r="2" spans="1:114" ht="19.5" hidden="1" customHeight="1" x14ac:dyDescent="0.25">
      <c r="A2" s="1"/>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596"/>
      <c r="CV2" s="601"/>
      <c r="CW2" s="602"/>
      <c r="CX2" s="602"/>
      <c r="CY2" s="602"/>
      <c r="CZ2" s="602"/>
      <c r="DA2" s="602"/>
      <c r="DB2" s="602"/>
      <c r="DC2" s="602"/>
      <c r="DD2" s="603"/>
      <c r="DE2" s="1"/>
      <c r="DF2" s="1"/>
      <c r="DG2" s="8"/>
      <c r="DH2" s="8"/>
      <c r="DI2" s="8"/>
      <c r="DJ2" s="8"/>
    </row>
    <row r="3" spans="1:114" ht="19.5" hidden="1" customHeight="1" x14ac:dyDescent="0.25">
      <c r="A3" s="1"/>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598"/>
      <c r="CV3" s="601"/>
      <c r="CW3" s="602"/>
      <c r="CX3" s="602"/>
      <c r="CY3" s="602"/>
      <c r="CZ3" s="602"/>
      <c r="DA3" s="602"/>
      <c r="DB3" s="602"/>
      <c r="DC3" s="602"/>
      <c r="DD3" s="603"/>
      <c r="DE3" s="1"/>
      <c r="DF3" s="1"/>
      <c r="DG3" s="8"/>
      <c r="DH3" s="8"/>
      <c r="DI3" s="8"/>
      <c r="DJ3" s="8"/>
    </row>
    <row r="4" spans="1:114" ht="21" hidden="1" customHeight="1" x14ac:dyDescent="0.25">
      <c r="A4" s="1"/>
      <c r="B4" s="611"/>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839"/>
      <c r="CU4" s="600"/>
      <c r="CV4" s="601"/>
      <c r="CW4" s="602"/>
      <c r="CX4" s="602"/>
      <c r="CY4" s="602"/>
      <c r="CZ4" s="602"/>
      <c r="DA4" s="602"/>
      <c r="DB4" s="602"/>
      <c r="DC4" s="602"/>
      <c r="DD4" s="603"/>
      <c r="DE4" s="1"/>
      <c r="DF4" s="1"/>
      <c r="DG4" s="8"/>
      <c r="DH4" s="8"/>
      <c r="DI4" s="8"/>
      <c r="DJ4" s="8"/>
    </row>
    <row r="5" spans="1:114" ht="6.75" hidden="1" customHeight="1" x14ac:dyDescent="0.25">
      <c r="A5" s="1"/>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7"/>
      <c r="CW5" s="1"/>
      <c r="CX5" s="1"/>
      <c r="CY5" s="1"/>
      <c r="CZ5" s="1"/>
      <c r="DA5" s="7"/>
      <c r="DB5" s="7"/>
      <c r="DC5" s="7"/>
      <c r="DD5" s="1"/>
      <c r="DE5" s="1"/>
      <c r="DF5" s="1"/>
      <c r="DG5" s="8"/>
      <c r="DH5" s="8"/>
      <c r="DI5" s="8"/>
      <c r="DJ5" s="8"/>
    </row>
    <row r="6" spans="1:114" ht="18" hidden="1" customHeight="1" x14ac:dyDescent="0.25">
      <c r="A6" s="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24"/>
      <c r="CW6" s="4"/>
      <c r="CX6" s="4"/>
      <c r="CY6" s="4"/>
      <c r="CZ6" s="4"/>
      <c r="DA6" s="24"/>
      <c r="DB6" s="24"/>
      <c r="DC6" s="24"/>
      <c r="DD6" s="25"/>
      <c r="DE6" s="1"/>
      <c r="DF6" s="1"/>
      <c r="DG6" s="8"/>
      <c r="DH6" s="8"/>
      <c r="DI6" s="8"/>
      <c r="DJ6" s="8"/>
    </row>
    <row r="7" spans="1:114" ht="6.75" hidden="1" customHeight="1" x14ac:dyDescent="0.25">
      <c r="A7" s="1"/>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9"/>
      <c r="CW7" s="26"/>
      <c r="CX7" s="26"/>
      <c r="CY7" s="26"/>
      <c r="CZ7" s="26"/>
      <c r="DA7" s="29"/>
      <c r="DB7" s="29"/>
      <c r="DC7" s="29"/>
      <c r="DD7" s="26"/>
      <c r="DE7" s="1"/>
      <c r="DF7" s="1"/>
      <c r="DG7" s="8"/>
      <c r="DH7" s="8"/>
      <c r="DI7" s="8"/>
      <c r="DJ7" s="8"/>
    </row>
    <row r="8" spans="1:114" ht="27" hidden="1" customHeight="1" x14ac:dyDescent="0.25">
      <c r="A8" s="1"/>
      <c r="B8" s="602"/>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2"/>
      <c r="AV8" s="602"/>
      <c r="AW8" s="602"/>
      <c r="AX8" s="602"/>
      <c r="AY8" s="602"/>
      <c r="AZ8" s="602"/>
      <c r="BA8" s="602"/>
      <c r="BB8" s="602"/>
      <c r="BC8" s="602"/>
      <c r="BD8" s="602"/>
      <c r="BE8" s="602"/>
      <c r="BF8" s="602"/>
      <c r="BG8" s="602"/>
      <c r="BH8" s="602"/>
      <c r="BI8" s="602"/>
      <c r="BJ8" s="602"/>
      <c r="BK8" s="602"/>
      <c r="BL8" s="602"/>
      <c r="BM8" s="602"/>
      <c r="BN8" s="602"/>
      <c r="BO8" s="602"/>
      <c r="BP8" s="602"/>
      <c r="BQ8" s="602"/>
      <c r="BR8" s="602"/>
      <c r="BS8" s="602"/>
      <c r="BT8" s="602"/>
      <c r="BU8" s="602"/>
      <c r="BV8" s="602"/>
      <c r="BW8" s="602"/>
      <c r="BX8" s="602"/>
      <c r="BY8" s="602"/>
      <c r="BZ8" s="602"/>
      <c r="CA8" s="602"/>
      <c r="CB8" s="602"/>
      <c r="CC8" s="602"/>
      <c r="CD8" s="602"/>
      <c r="CE8" s="602"/>
      <c r="CF8" s="602"/>
      <c r="CG8" s="602"/>
      <c r="CH8" s="602"/>
      <c r="CI8" s="602"/>
      <c r="CJ8" s="602"/>
      <c r="CK8" s="602"/>
      <c r="CL8" s="602"/>
      <c r="CM8" s="602"/>
      <c r="CN8" s="602"/>
      <c r="CO8" s="602"/>
      <c r="CP8" s="602"/>
      <c r="CQ8" s="602"/>
      <c r="CR8" s="602"/>
      <c r="CS8" s="602"/>
      <c r="CT8" s="602"/>
      <c r="CU8" s="602"/>
      <c r="CV8" s="602"/>
      <c r="CW8" s="602"/>
      <c r="CX8" s="602"/>
      <c r="CY8" s="602"/>
      <c r="CZ8" s="602"/>
      <c r="DA8" s="602"/>
      <c r="DB8" s="602"/>
      <c r="DC8" s="602"/>
      <c r="DD8" s="603"/>
      <c r="DE8" s="34"/>
      <c r="DF8" s="34"/>
      <c r="DG8" s="35"/>
      <c r="DH8" s="35"/>
      <c r="DI8" s="35"/>
      <c r="DJ8" s="35"/>
    </row>
    <row r="9" spans="1:114" ht="47.25" customHeight="1" thickBot="1" x14ac:dyDescent="0.3">
      <c r="A9" s="568"/>
      <c r="B9" s="934" t="s">
        <v>656</v>
      </c>
      <c r="C9" s="934"/>
      <c r="D9" s="934"/>
      <c r="E9" s="934"/>
      <c r="F9" s="934"/>
      <c r="G9" s="934"/>
      <c r="H9" s="934"/>
      <c r="I9" s="934"/>
      <c r="J9" s="934"/>
      <c r="K9" s="934"/>
      <c r="L9" s="934"/>
      <c r="M9" s="934"/>
      <c r="N9" s="934"/>
      <c r="O9" s="934"/>
      <c r="P9" s="934"/>
      <c r="Q9" s="934"/>
      <c r="R9" s="934"/>
      <c r="S9" s="934"/>
      <c r="T9" s="934"/>
      <c r="U9" s="934"/>
      <c r="V9" s="934"/>
      <c r="W9" s="934"/>
      <c r="X9" s="934"/>
      <c r="Y9" s="934"/>
      <c r="Z9" s="934"/>
      <c r="AA9" s="934"/>
      <c r="AB9" s="934"/>
      <c r="AC9" s="934"/>
      <c r="AD9" s="934"/>
      <c r="AE9" s="934"/>
      <c r="AF9" s="934"/>
      <c r="AG9" s="934"/>
      <c r="AH9" s="934"/>
      <c r="AI9" s="934"/>
      <c r="AJ9" s="934"/>
      <c r="AK9" s="934"/>
      <c r="AL9" s="934"/>
      <c r="AM9" s="934"/>
      <c r="AN9" s="934"/>
      <c r="AO9" s="934"/>
      <c r="AP9" s="934"/>
      <c r="AQ9" s="934"/>
      <c r="AR9" s="934"/>
      <c r="AS9" s="934"/>
      <c r="AT9" s="934"/>
      <c r="AU9" s="934"/>
      <c r="AV9" s="934"/>
      <c r="AW9" s="934"/>
      <c r="AX9" s="934"/>
      <c r="AY9" s="934"/>
      <c r="AZ9" s="934"/>
      <c r="BA9" s="934"/>
      <c r="BB9" s="934"/>
      <c r="BC9" s="934"/>
      <c r="BD9" s="934"/>
      <c r="BE9" s="934"/>
      <c r="BF9" s="934"/>
      <c r="BG9" s="934"/>
      <c r="BH9" s="934"/>
      <c r="BI9" s="934"/>
      <c r="BJ9" s="934"/>
      <c r="BK9" s="934"/>
      <c r="BL9" s="934"/>
      <c r="BM9" s="934"/>
      <c r="BN9" s="934"/>
      <c r="BO9" s="934"/>
      <c r="BP9" s="934"/>
      <c r="BQ9" s="934"/>
      <c r="BR9" s="934"/>
      <c r="BS9" s="934"/>
      <c r="BT9" s="934"/>
      <c r="BU9" s="934"/>
      <c r="BV9" s="934"/>
      <c r="BW9" s="934"/>
      <c r="BX9" s="934"/>
      <c r="BY9" s="934"/>
      <c r="BZ9" s="934"/>
      <c r="CA9" s="934"/>
      <c r="CB9" s="934"/>
      <c r="CC9" s="934"/>
      <c r="CD9" s="934"/>
      <c r="CE9" s="934"/>
      <c r="CF9" s="934"/>
      <c r="CG9" s="934"/>
      <c r="CH9" s="934"/>
      <c r="CI9" s="934"/>
      <c r="CJ9" s="934"/>
      <c r="CK9" s="934"/>
      <c r="CL9" s="934"/>
      <c r="CM9" s="934"/>
      <c r="CN9" s="934"/>
      <c r="CO9" s="934"/>
      <c r="CP9" s="934"/>
      <c r="CQ9" s="934"/>
      <c r="CR9" s="934"/>
      <c r="CS9" s="934"/>
      <c r="CT9" s="934"/>
      <c r="CU9" s="934"/>
      <c r="CV9" s="934"/>
      <c r="CW9" s="934"/>
      <c r="CX9" s="934"/>
      <c r="CY9" s="934"/>
      <c r="CZ9" s="934"/>
      <c r="DA9" s="934"/>
      <c r="DB9" s="934"/>
      <c r="DC9" s="934"/>
      <c r="DD9" s="934"/>
      <c r="DE9" s="47"/>
      <c r="DF9" s="47"/>
      <c r="DG9" s="38" t="s">
        <v>11</v>
      </c>
      <c r="DH9" s="38" t="s">
        <v>12</v>
      </c>
      <c r="DI9" s="38" t="s">
        <v>13</v>
      </c>
      <c r="DJ9" s="38" t="s">
        <v>14</v>
      </c>
    </row>
    <row r="10" spans="1:114" ht="15.75" customHeight="1" thickBot="1" x14ac:dyDescent="0.3">
      <c r="A10" s="951"/>
      <c r="B10" s="952"/>
      <c r="C10" s="952"/>
      <c r="D10" s="952"/>
      <c r="E10" s="952"/>
      <c r="F10" s="952"/>
      <c r="G10" s="952"/>
      <c r="H10" s="952"/>
      <c r="I10" s="952"/>
      <c r="J10" s="952"/>
      <c r="K10" s="952"/>
      <c r="L10" s="952"/>
      <c r="M10" s="952"/>
      <c r="N10" s="952"/>
      <c r="O10" s="952"/>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c r="AN10" s="952"/>
      <c r="AO10" s="952"/>
      <c r="AP10" s="952"/>
      <c r="AQ10" s="952"/>
      <c r="AR10" s="952"/>
      <c r="AS10" s="952"/>
      <c r="AT10" s="952"/>
      <c r="AU10" s="952"/>
      <c r="AV10" s="952"/>
      <c r="AW10" s="952"/>
      <c r="AX10" s="952"/>
      <c r="AY10" s="952"/>
      <c r="AZ10" s="952"/>
      <c r="BA10" s="952"/>
      <c r="BB10" s="952"/>
      <c r="BC10" s="952"/>
      <c r="BD10" s="952"/>
      <c r="BE10" s="952"/>
      <c r="BF10" s="952"/>
      <c r="BG10" s="952"/>
      <c r="BH10" s="952"/>
      <c r="BI10" s="952"/>
      <c r="BJ10" s="952"/>
      <c r="BK10" s="952"/>
      <c r="BL10" s="952"/>
      <c r="BM10" s="952"/>
      <c r="BN10" s="952"/>
      <c r="BO10" s="952"/>
      <c r="BP10" s="952"/>
      <c r="BQ10" s="952"/>
      <c r="BR10" s="952"/>
      <c r="BS10" s="952"/>
      <c r="BT10" s="952"/>
      <c r="BU10" s="952"/>
      <c r="BV10" s="952"/>
      <c r="BW10" s="952"/>
      <c r="BX10" s="952"/>
      <c r="BY10" s="952"/>
      <c r="BZ10" s="952"/>
      <c r="CA10" s="952"/>
      <c r="CB10" s="952"/>
      <c r="CC10" s="952"/>
      <c r="CD10" s="952"/>
      <c r="CE10" s="952"/>
      <c r="CF10" s="952"/>
      <c r="CG10" s="952"/>
      <c r="CH10" s="952"/>
      <c r="CI10" s="952"/>
      <c r="CJ10" s="952"/>
      <c r="CK10" s="952"/>
      <c r="CL10" s="952"/>
      <c r="CM10" s="952"/>
      <c r="CN10" s="952"/>
      <c r="CO10" s="952"/>
      <c r="CP10" s="952"/>
      <c r="CQ10" s="952"/>
      <c r="CR10" s="952"/>
      <c r="CS10" s="952"/>
      <c r="CT10" s="952"/>
      <c r="CU10" s="953"/>
      <c r="CV10" s="850" t="s">
        <v>23</v>
      </c>
      <c r="CW10" s="848"/>
      <c r="CX10" s="848"/>
      <c r="CY10" s="848"/>
      <c r="CZ10" s="848"/>
      <c r="DA10" s="848"/>
      <c r="DB10" s="848"/>
      <c r="DC10" s="848"/>
      <c r="DD10" s="883"/>
      <c r="DE10" s="838" t="s">
        <v>24</v>
      </c>
      <c r="DF10" s="596"/>
      <c r="DG10" s="640" t="s">
        <v>25</v>
      </c>
      <c r="DH10" s="640" t="s">
        <v>25</v>
      </c>
      <c r="DI10" s="640" t="s">
        <v>25</v>
      </c>
      <c r="DJ10" s="640" t="s">
        <v>25</v>
      </c>
    </row>
    <row r="11" spans="1:114" ht="12.75" customHeight="1" thickTop="1" thickBot="1" x14ac:dyDescent="0.3">
      <c r="A11" s="942" t="s">
        <v>18</v>
      </c>
      <c r="B11" s="858" t="s">
        <v>27</v>
      </c>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c r="CN11" s="602"/>
      <c r="CO11" s="602"/>
      <c r="CP11" s="602"/>
      <c r="CQ11" s="602"/>
      <c r="CR11" s="602"/>
      <c r="CS11" s="602"/>
      <c r="CT11" s="878" t="s">
        <v>361</v>
      </c>
      <c r="CU11" s="612" t="s">
        <v>28</v>
      </c>
      <c r="CV11" s="626" t="s">
        <v>29</v>
      </c>
      <c r="CW11" s="609"/>
      <c r="CX11" s="609"/>
      <c r="CY11" s="596"/>
      <c r="CZ11" s="630" t="s">
        <v>30</v>
      </c>
      <c r="DA11" s="631"/>
      <c r="DB11" s="631"/>
      <c r="DC11" s="632"/>
      <c r="DD11" s="853" t="s">
        <v>31</v>
      </c>
      <c r="DE11" s="756"/>
      <c r="DF11" s="598"/>
      <c r="DG11" s="613"/>
      <c r="DH11" s="613"/>
      <c r="DI11" s="613"/>
      <c r="DJ11" s="613"/>
    </row>
    <row r="12" spans="1:114" ht="15.75" customHeight="1" thickTop="1" thickBot="1" x14ac:dyDescent="0.3">
      <c r="A12" s="942"/>
      <c r="B12" s="855" t="s">
        <v>32</v>
      </c>
      <c r="C12" s="602"/>
      <c r="D12" s="602"/>
      <c r="E12" s="602"/>
      <c r="F12" s="602"/>
      <c r="G12" s="602"/>
      <c r="H12" s="602"/>
      <c r="I12" s="602"/>
      <c r="J12" s="602"/>
      <c r="K12" s="602"/>
      <c r="L12" s="602"/>
      <c r="M12" s="602"/>
      <c r="N12" s="602"/>
      <c r="O12" s="602"/>
      <c r="P12" s="602"/>
      <c r="Q12" s="603"/>
      <c r="R12" s="856" t="s">
        <v>33</v>
      </c>
      <c r="S12" s="602"/>
      <c r="T12" s="602"/>
      <c r="U12" s="602"/>
      <c r="V12" s="602"/>
      <c r="W12" s="602"/>
      <c r="X12" s="602"/>
      <c r="Y12" s="602"/>
      <c r="Z12" s="602"/>
      <c r="AA12" s="602"/>
      <c r="AB12" s="602"/>
      <c r="AC12" s="602"/>
      <c r="AD12" s="602"/>
      <c r="AE12" s="602"/>
      <c r="AF12" s="602"/>
      <c r="AG12" s="603"/>
      <c r="AH12" s="857" t="s">
        <v>34</v>
      </c>
      <c r="AI12" s="602"/>
      <c r="AJ12" s="602"/>
      <c r="AK12" s="602"/>
      <c r="AL12" s="602"/>
      <c r="AM12" s="602"/>
      <c r="AN12" s="602"/>
      <c r="AO12" s="602"/>
      <c r="AP12" s="602"/>
      <c r="AQ12" s="602"/>
      <c r="AR12" s="602"/>
      <c r="AS12" s="602"/>
      <c r="AT12" s="602"/>
      <c r="AU12" s="602"/>
      <c r="AV12" s="602"/>
      <c r="AW12" s="603"/>
      <c r="AX12" s="841" t="s">
        <v>35</v>
      </c>
      <c r="AY12" s="602"/>
      <c r="AZ12" s="602"/>
      <c r="BA12" s="602"/>
      <c r="BB12" s="602"/>
      <c r="BC12" s="602"/>
      <c r="BD12" s="602"/>
      <c r="BE12" s="602"/>
      <c r="BF12" s="602"/>
      <c r="BG12" s="602"/>
      <c r="BH12" s="602"/>
      <c r="BI12" s="602"/>
      <c r="BJ12" s="602"/>
      <c r="BK12" s="602"/>
      <c r="BL12" s="602"/>
      <c r="BM12" s="603"/>
      <c r="BN12" s="842" t="s">
        <v>36</v>
      </c>
      <c r="BO12" s="602"/>
      <c r="BP12" s="602"/>
      <c r="BQ12" s="602"/>
      <c r="BR12" s="602"/>
      <c r="BS12" s="602"/>
      <c r="BT12" s="602"/>
      <c r="BU12" s="602"/>
      <c r="BV12" s="602"/>
      <c r="BW12" s="602"/>
      <c r="BX12" s="602"/>
      <c r="BY12" s="602"/>
      <c r="BZ12" s="602"/>
      <c r="CA12" s="602"/>
      <c r="CB12" s="602"/>
      <c r="CC12" s="603"/>
      <c r="CD12" s="843" t="s">
        <v>37</v>
      </c>
      <c r="CE12" s="602"/>
      <c r="CF12" s="602"/>
      <c r="CG12" s="602"/>
      <c r="CH12" s="602"/>
      <c r="CI12" s="602"/>
      <c r="CJ12" s="602"/>
      <c r="CK12" s="602"/>
      <c r="CL12" s="602"/>
      <c r="CM12" s="602"/>
      <c r="CN12" s="602"/>
      <c r="CO12" s="602"/>
      <c r="CP12" s="602"/>
      <c r="CQ12" s="602"/>
      <c r="CR12" s="602"/>
      <c r="CS12" s="603"/>
      <c r="CT12" s="613"/>
      <c r="CU12" s="613"/>
      <c r="CV12" s="597"/>
      <c r="CW12" s="879"/>
      <c r="CX12" s="879"/>
      <c r="CY12" s="598"/>
      <c r="CZ12" s="633"/>
      <c r="DA12" s="879"/>
      <c r="DB12" s="879"/>
      <c r="DC12" s="634"/>
      <c r="DD12" s="886"/>
      <c r="DE12" s="756"/>
      <c r="DF12" s="598"/>
      <c r="DG12" s="613"/>
      <c r="DH12" s="613"/>
      <c r="DI12" s="613"/>
      <c r="DJ12" s="613"/>
    </row>
    <row r="13" spans="1:114" ht="9" customHeight="1" thickTop="1" thickBot="1" x14ac:dyDescent="0.3">
      <c r="A13" s="942"/>
      <c r="B13" s="840" t="s">
        <v>44</v>
      </c>
      <c r="C13" s="603"/>
      <c r="D13" s="840" t="s">
        <v>45</v>
      </c>
      <c r="E13" s="603"/>
      <c r="F13" s="840" t="s">
        <v>46</v>
      </c>
      <c r="G13" s="603"/>
      <c r="H13" s="840" t="s">
        <v>47</v>
      </c>
      <c r="I13" s="603"/>
      <c r="J13" s="840" t="s">
        <v>48</v>
      </c>
      <c r="K13" s="603"/>
      <c r="L13" s="840" t="s">
        <v>49</v>
      </c>
      <c r="M13" s="603"/>
      <c r="N13" s="840" t="s">
        <v>50</v>
      </c>
      <c r="O13" s="603"/>
      <c r="P13" s="840" t="s">
        <v>51</v>
      </c>
      <c r="Q13" s="603"/>
      <c r="R13" s="844" t="s">
        <v>44</v>
      </c>
      <c r="S13" s="603"/>
      <c r="T13" s="844" t="s">
        <v>45</v>
      </c>
      <c r="U13" s="603"/>
      <c r="V13" s="844" t="s">
        <v>46</v>
      </c>
      <c r="W13" s="603"/>
      <c r="X13" s="844" t="s">
        <v>47</v>
      </c>
      <c r="Y13" s="603"/>
      <c r="Z13" s="844" t="s">
        <v>48</v>
      </c>
      <c r="AA13" s="603"/>
      <c r="AB13" s="844" t="s">
        <v>49</v>
      </c>
      <c r="AC13" s="603"/>
      <c r="AD13" s="844" t="s">
        <v>50</v>
      </c>
      <c r="AE13" s="603"/>
      <c r="AF13" s="844" t="s">
        <v>51</v>
      </c>
      <c r="AG13" s="603"/>
      <c r="AH13" s="837" t="s">
        <v>44</v>
      </c>
      <c r="AI13" s="603"/>
      <c r="AJ13" s="837" t="s">
        <v>45</v>
      </c>
      <c r="AK13" s="603"/>
      <c r="AL13" s="837" t="s">
        <v>46</v>
      </c>
      <c r="AM13" s="603"/>
      <c r="AN13" s="837" t="s">
        <v>47</v>
      </c>
      <c r="AO13" s="603"/>
      <c r="AP13" s="837" t="s">
        <v>48</v>
      </c>
      <c r="AQ13" s="603"/>
      <c r="AR13" s="837" t="s">
        <v>49</v>
      </c>
      <c r="AS13" s="603"/>
      <c r="AT13" s="837" t="s">
        <v>50</v>
      </c>
      <c r="AU13" s="603"/>
      <c r="AV13" s="837" t="s">
        <v>51</v>
      </c>
      <c r="AW13" s="603"/>
      <c r="AX13" s="836" t="s">
        <v>44</v>
      </c>
      <c r="AY13" s="603"/>
      <c r="AZ13" s="836" t="s">
        <v>45</v>
      </c>
      <c r="BA13" s="603"/>
      <c r="BB13" s="836" t="s">
        <v>46</v>
      </c>
      <c r="BC13" s="603"/>
      <c r="BD13" s="836" t="s">
        <v>47</v>
      </c>
      <c r="BE13" s="603"/>
      <c r="BF13" s="836" t="s">
        <v>48</v>
      </c>
      <c r="BG13" s="603"/>
      <c r="BH13" s="836" t="s">
        <v>49</v>
      </c>
      <c r="BI13" s="603"/>
      <c r="BJ13" s="836" t="s">
        <v>50</v>
      </c>
      <c r="BK13" s="603"/>
      <c r="BL13" s="836" t="s">
        <v>51</v>
      </c>
      <c r="BM13" s="603"/>
      <c r="BN13" s="835" t="s">
        <v>44</v>
      </c>
      <c r="BO13" s="603"/>
      <c r="BP13" s="835" t="s">
        <v>45</v>
      </c>
      <c r="BQ13" s="603"/>
      <c r="BR13" s="835" t="s">
        <v>46</v>
      </c>
      <c r="BS13" s="603"/>
      <c r="BT13" s="835" t="s">
        <v>47</v>
      </c>
      <c r="BU13" s="603"/>
      <c r="BV13" s="835" t="s">
        <v>48</v>
      </c>
      <c r="BW13" s="603"/>
      <c r="BX13" s="835" t="s">
        <v>49</v>
      </c>
      <c r="BY13" s="603"/>
      <c r="BZ13" s="835" t="s">
        <v>50</v>
      </c>
      <c r="CA13" s="603"/>
      <c r="CB13" s="835" t="s">
        <v>51</v>
      </c>
      <c r="CC13" s="603"/>
      <c r="CD13" s="834" t="s">
        <v>44</v>
      </c>
      <c r="CE13" s="603"/>
      <c r="CF13" s="834" t="s">
        <v>45</v>
      </c>
      <c r="CG13" s="603"/>
      <c r="CH13" s="834" t="s">
        <v>46</v>
      </c>
      <c r="CI13" s="603"/>
      <c r="CJ13" s="834" t="s">
        <v>47</v>
      </c>
      <c r="CK13" s="603"/>
      <c r="CL13" s="834" t="s">
        <v>48</v>
      </c>
      <c r="CM13" s="603"/>
      <c r="CN13" s="834" t="s">
        <v>49</v>
      </c>
      <c r="CO13" s="603"/>
      <c r="CP13" s="834" t="s">
        <v>50</v>
      </c>
      <c r="CQ13" s="603"/>
      <c r="CR13" s="834" t="s">
        <v>51</v>
      </c>
      <c r="CS13" s="603"/>
      <c r="CT13" s="613"/>
      <c r="CU13" s="613"/>
      <c r="CV13" s="880"/>
      <c r="CW13" s="839"/>
      <c r="CX13" s="839"/>
      <c r="CY13" s="600"/>
      <c r="CZ13" s="884"/>
      <c r="DA13" s="885"/>
      <c r="DB13" s="885"/>
      <c r="DC13" s="637"/>
      <c r="DD13" s="886"/>
      <c r="DE13" s="839"/>
      <c r="DF13" s="600"/>
      <c r="DG13" s="613"/>
      <c r="DH13" s="613"/>
      <c r="DI13" s="613"/>
      <c r="DJ13" s="613"/>
    </row>
    <row r="14" spans="1:114" ht="13.5" customHeight="1" thickTop="1" thickBot="1" x14ac:dyDescent="0.3">
      <c r="A14" s="943"/>
      <c r="B14" s="306" t="s">
        <v>52</v>
      </c>
      <c r="C14" s="306" t="s">
        <v>53</v>
      </c>
      <c r="D14" s="306" t="s">
        <v>52</v>
      </c>
      <c r="E14" s="306" t="s">
        <v>53</v>
      </c>
      <c r="F14" s="306" t="s">
        <v>52</v>
      </c>
      <c r="G14" s="306" t="s">
        <v>53</v>
      </c>
      <c r="H14" s="306" t="s">
        <v>52</v>
      </c>
      <c r="I14" s="306" t="s">
        <v>53</v>
      </c>
      <c r="J14" s="306" t="s">
        <v>52</v>
      </c>
      <c r="K14" s="306" t="s">
        <v>53</v>
      </c>
      <c r="L14" s="306" t="s">
        <v>52</v>
      </c>
      <c r="M14" s="306" t="s">
        <v>53</v>
      </c>
      <c r="N14" s="306" t="s">
        <v>52</v>
      </c>
      <c r="O14" s="306" t="s">
        <v>53</v>
      </c>
      <c r="P14" s="306" t="s">
        <v>52</v>
      </c>
      <c r="Q14" s="306" t="s">
        <v>53</v>
      </c>
      <c r="R14" s="306" t="s">
        <v>52</v>
      </c>
      <c r="S14" s="306" t="s">
        <v>53</v>
      </c>
      <c r="T14" s="306" t="s">
        <v>52</v>
      </c>
      <c r="U14" s="306" t="s">
        <v>53</v>
      </c>
      <c r="V14" s="306" t="s">
        <v>52</v>
      </c>
      <c r="W14" s="306" t="s">
        <v>53</v>
      </c>
      <c r="X14" s="306" t="s">
        <v>52</v>
      </c>
      <c r="Y14" s="306" t="s">
        <v>53</v>
      </c>
      <c r="Z14" s="306" t="s">
        <v>52</v>
      </c>
      <c r="AA14" s="306" t="s">
        <v>53</v>
      </c>
      <c r="AB14" s="306" t="s">
        <v>52</v>
      </c>
      <c r="AC14" s="306" t="s">
        <v>53</v>
      </c>
      <c r="AD14" s="306" t="s">
        <v>52</v>
      </c>
      <c r="AE14" s="306" t="s">
        <v>53</v>
      </c>
      <c r="AF14" s="306" t="s">
        <v>52</v>
      </c>
      <c r="AG14" s="306" t="s">
        <v>53</v>
      </c>
      <c r="AH14" s="306" t="s">
        <v>52</v>
      </c>
      <c r="AI14" s="306" t="s">
        <v>53</v>
      </c>
      <c r="AJ14" s="306" t="s">
        <v>52</v>
      </c>
      <c r="AK14" s="306" t="s">
        <v>53</v>
      </c>
      <c r="AL14" s="306" t="s">
        <v>52</v>
      </c>
      <c r="AM14" s="306" t="s">
        <v>53</v>
      </c>
      <c r="AN14" s="306" t="s">
        <v>52</v>
      </c>
      <c r="AO14" s="306" t="s">
        <v>53</v>
      </c>
      <c r="AP14" s="306" t="s">
        <v>52</v>
      </c>
      <c r="AQ14" s="306" t="s">
        <v>53</v>
      </c>
      <c r="AR14" s="306" t="s">
        <v>52</v>
      </c>
      <c r="AS14" s="306" t="s">
        <v>53</v>
      </c>
      <c r="AT14" s="306" t="s">
        <v>52</v>
      </c>
      <c r="AU14" s="306" t="s">
        <v>53</v>
      </c>
      <c r="AV14" s="306" t="s">
        <v>52</v>
      </c>
      <c r="AW14" s="306" t="s">
        <v>53</v>
      </c>
      <c r="AX14" s="307" t="s">
        <v>52</v>
      </c>
      <c r="AY14" s="307" t="s">
        <v>53</v>
      </c>
      <c r="AZ14" s="307" t="s">
        <v>52</v>
      </c>
      <c r="BA14" s="307" t="s">
        <v>53</v>
      </c>
      <c r="BB14" s="307" t="s">
        <v>52</v>
      </c>
      <c r="BC14" s="307" t="s">
        <v>53</v>
      </c>
      <c r="BD14" s="307" t="s">
        <v>52</v>
      </c>
      <c r="BE14" s="307" t="s">
        <v>53</v>
      </c>
      <c r="BF14" s="307" t="s">
        <v>52</v>
      </c>
      <c r="BG14" s="307" t="s">
        <v>53</v>
      </c>
      <c r="BH14" s="307" t="s">
        <v>52</v>
      </c>
      <c r="BI14" s="307" t="s">
        <v>53</v>
      </c>
      <c r="BJ14" s="307" t="s">
        <v>52</v>
      </c>
      <c r="BK14" s="307" t="s">
        <v>53</v>
      </c>
      <c r="BL14" s="307" t="s">
        <v>52</v>
      </c>
      <c r="BM14" s="307" t="s">
        <v>53</v>
      </c>
      <c r="BN14" s="307" t="s">
        <v>52</v>
      </c>
      <c r="BO14" s="307" t="s">
        <v>53</v>
      </c>
      <c r="BP14" s="307" t="s">
        <v>52</v>
      </c>
      <c r="BQ14" s="307" t="s">
        <v>53</v>
      </c>
      <c r="BR14" s="307" t="s">
        <v>52</v>
      </c>
      <c r="BS14" s="307" t="s">
        <v>53</v>
      </c>
      <c r="BT14" s="307" t="s">
        <v>52</v>
      </c>
      <c r="BU14" s="307" t="s">
        <v>53</v>
      </c>
      <c r="BV14" s="307" t="s">
        <v>52</v>
      </c>
      <c r="BW14" s="307" t="s">
        <v>53</v>
      </c>
      <c r="BX14" s="307" t="s">
        <v>52</v>
      </c>
      <c r="BY14" s="307" t="s">
        <v>53</v>
      </c>
      <c r="BZ14" s="307" t="s">
        <v>52</v>
      </c>
      <c r="CA14" s="307" t="s">
        <v>53</v>
      </c>
      <c r="CB14" s="307" t="s">
        <v>52</v>
      </c>
      <c r="CC14" s="307" t="s">
        <v>53</v>
      </c>
      <c r="CD14" s="307" t="s">
        <v>52</v>
      </c>
      <c r="CE14" s="307" t="s">
        <v>53</v>
      </c>
      <c r="CF14" s="307" t="s">
        <v>52</v>
      </c>
      <c r="CG14" s="307" t="s">
        <v>53</v>
      </c>
      <c r="CH14" s="307" t="s">
        <v>52</v>
      </c>
      <c r="CI14" s="307" t="s">
        <v>53</v>
      </c>
      <c r="CJ14" s="307" t="s">
        <v>52</v>
      </c>
      <c r="CK14" s="307" t="s">
        <v>53</v>
      </c>
      <c r="CL14" s="307" t="s">
        <v>52</v>
      </c>
      <c r="CM14" s="307" t="s">
        <v>53</v>
      </c>
      <c r="CN14" s="307" t="s">
        <v>52</v>
      </c>
      <c r="CO14" s="307" t="s">
        <v>53</v>
      </c>
      <c r="CP14" s="307" t="s">
        <v>52</v>
      </c>
      <c r="CQ14" s="307" t="s">
        <v>53</v>
      </c>
      <c r="CR14" s="307" t="s">
        <v>52</v>
      </c>
      <c r="CS14" s="307" t="s">
        <v>53</v>
      </c>
      <c r="CT14" s="613"/>
      <c r="CU14" s="613"/>
      <c r="CV14" s="362" t="s">
        <v>54</v>
      </c>
      <c r="CW14" s="363" t="s">
        <v>52</v>
      </c>
      <c r="CX14" s="363" t="s">
        <v>53</v>
      </c>
      <c r="CY14" s="364" t="s">
        <v>55</v>
      </c>
      <c r="CZ14" s="365" t="s">
        <v>54</v>
      </c>
      <c r="DA14" s="366" t="s">
        <v>52</v>
      </c>
      <c r="DB14" s="366" t="s">
        <v>53</v>
      </c>
      <c r="DC14" s="367" t="s">
        <v>55</v>
      </c>
      <c r="DD14" s="886"/>
      <c r="DE14" s="304" t="s">
        <v>56</v>
      </c>
      <c r="DF14" s="73" t="s">
        <v>63</v>
      </c>
      <c r="DG14" s="614"/>
      <c r="DH14" s="614"/>
      <c r="DI14" s="614"/>
      <c r="DJ14" s="614"/>
    </row>
    <row r="15" spans="1:114" ht="15" customHeight="1" thickTop="1" thickBot="1" x14ac:dyDescent="0.3">
      <c r="A15" s="936" t="s">
        <v>580</v>
      </c>
      <c r="B15" s="925" t="s">
        <v>467</v>
      </c>
      <c r="C15" s="496"/>
      <c r="D15" s="496"/>
      <c r="E15" s="496"/>
      <c r="F15" s="496"/>
      <c r="G15" s="496"/>
      <c r="H15" s="496"/>
      <c r="I15" s="496"/>
      <c r="J15" s="496"/>
      <c r="K15" s="496"/>
      <c r="L15" s="496"/>
      <c r="M15" s="496"/>
      <c r="N15" s="496"/>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496"/>
      <c r="AL15" s="496"/>
      <c r="AM15" s="496"/>
      <c r="AN15" s="496"/>
      <c r="AO15" s="496"/>
      <c r="AP15" s="496"/>
      <c r="AQ15" s="496"/>
      <c r="AR15" s="496"/>
      <c r="AS15" s="496"/>
      <c r="AT15" s="496"/>
      <c r="AU15" s="496"/>
      <c r="AV15" s="496"/>
      <c r="AW15" s="496"/>
      <c r="AX15" s="496"/>
      <c r="AY15" s="496"/>
      <c r="AZ15" s="496"/>
      <c r="BA15" s="496"/>
      <c r="BB15" s="496"/>
      <c r="BC15" s="496"/>
      <c r="BD15" s="496"/>
      <c r="BE15" s="496"/>
      <c r="BF15" s="496"/>
      <c r="BG15" s="496"/>
      <c r="BH15" s="496"/>
      <c r="BI15" s="496"/>
      <c r="BJ15" s="496"/>
      <c r="BK15" s="496"/>
      <c r="BL15" s="496"/>
      <c r="BM15" s="496"/>
      <c r="BN15" s="496"/>
      <c r="BO15" s="496"/>
      <c r="BP15" s="496"/>
      <c r="BQ15" s="496"/>
      <c r="BR15" s="496"/>
      <c r="BS15" s="496"/>
      <c r="BT15" s="496"/>
      <c r="BU15" s="496"/>
      <c r="BV15" s="496"/>
      <c r="BW15" s="496"/>
      <c r="BX15" s="496"/>
      <c r="BY15" s="496"/>
      <c r="BZ15" s="496"/>
      <c r="CA15" s="496"/>
      <c r="CB15" s="496"/>
      <c r="CC15" s="496"/>
      <c r="CD15" s="496"/>
      <c r="CE15" s="496"/>
      <c r="CF15" s="496"/>
      <c r="CG15" s="496"/>
      <c r="CH15" s="496"/>
      <c r="CI15" s="496"/>
      <c r="CJ15" s="496"/>
      <c r="CK15" s="496"/>
      <c r="CL15" s="496"/>
      <c r="CM15" s="496"/>
      <c r="CN15" s="496"/>
      <c r="CO15" s="496"/>
      <c r="CP15" s="496"/>
      <c r="CQ15" s="496"/>
      <c r="CR15" s="496"/>
      <c r="CS15" s="496"/>
      <c r="CT15" s="929" t="s">
        <v>576</v>
      </c>
      <c r="CU15" s="944" t="s">
        <v>577</v>
      </c>
      <c r="CV15" s="947">
        <v>1</v>
      </c>
      <c r="CW15" s="947"/>
      <c r="CX15" s="947"/>
      <c r="CY15" s="947"/>
      <c r="CZ15" s="947">
        <v>0</v>
      </c>
      <c r="DA15" s="947"/>
      <c r="DB15" s="947"/>
      <c r="DC15" s="947"/>
      <c r="DD15" s="935">
        <v>1</v>
      </c>
    </row>
    <row r="16" spans="1:114" ht="9.75" customHeight="1" thickTop="1" thickBot="1" x14ac:dyDescent="0.3">
      <c r="A16" s="937"/>
      <c r="B16" s="926"/>
      <c r="C16" s="496"/>
      <c r="D16" s="496"/>
      <c r="E16" s="496"/>
      <c r="F16" s="496"/>
      <c r="G16" s="496"/>
      <c r="H16" s="496"/>
      <c r="I16" s="496"/>
      <c r="J16" s="496"/>
      <c r="K16" s="496"/>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6"/>
      <c r="AK16" s="496"/>
      <c r="AL16" s="496"/>
      <c r="AM16" s="496"/>
      <c r="AN16" s="496"/>
      <c r="AO16" s="496"/>
      <c r="AP16" s="496"/>
      <c r="AQ16" s="496"/>
      <c r="AR16" s="496"/>
      <c r="AS16" s="496"/>
      <c r="AT16" s="496"/>
      <c r="AU16" s="496"/>
      <c r="AV16" s="496"/>
      <c r="AW16" s="496"/>
      <c r="AX16" s="496"/>
      <c r="AY16" s="496"/>
      <c r="AZ16" s="496"/>
      <c r="BA16" s="496"/>
      <c r="BB16" s="496"/>
      <c r="BC16" s="496"/>
      <c r="BD16" s="496"/>
      <c r="BE16" s="496"/>
      <c r="BF16" s="496"/>
      <c r="BG16" s="496"/>
      <c r="BH16" s="496"/>
      <c r="BI16" s="496"/>
      <c r="BJ16" s="496"/>
      <c r="BK16" s="496"/>
      <c r="BL16" s="496"/>
      <c r="BM16" s="496"/>
      <c r="BN16" s="496"/>
      <c r="BO16" s="496"/>
      <c r="BP16" s="496"/>
      <c r="BQ16" s="496"/>
      <c r="BR16" s="496"/>
      <c r="BS16" s="496"/>
      <c r="BT16" s="496"/>
      <c r="BU16" s="496"/>
      <c r="BV16" s="496"/>
      <c r="BW16" s="496"/>
      <c r="BX16" s="496"/>
      <c r="BY16" s="496"/>
      <c r="BZ16" s="496"/>
      <c r="CA16" s="496"/>
      <c r="CB16" s="496"/>
      <c r="CC16" s="496"/>
      <c r="CD16" s="496"/>
      <c r="CE16" s="496"/>
      <c r="CF16" s="496"/>
      <c r="CG16" s="496"/>
      <c r="CH16" s="496"/>
      <c r="CI16" s="496"/>
      <c r="CJ16" s="496"/>
      <c r="CK16" s="496"/>
      <c r="CL16" s="496"/>
      <c r="CM16" s="496"/>
      <c r="CN16" s="496"/>
      <c r="CO16" s="496"/>
      <c r="CP16" s="496"/>
      <c r="CQ16" s="496"/>
      <c r="CR16" s="496"/>
      <c r="CS16" s="496"/>
      <c r="CT16" s="930"/>
      <c r="CU16" s="945"/>
      <c r="CV16" s="947"/>
      <c r="CW16" s="947"/>
      <c r="CX16" s="947"/>
      <c r="CY16" s="947"/>
      <c r="CZ16" s="947"/>
      <c r="DA16" s="947"/>
      <c r="DB16" s="947"/>
      <c r="DC16" s="947"/>
      <c r="DD16" s="935"/>
    </row>
    <row r="17" spans="1:108" ht="15" customHeight="1" thickTop="1" thickBot="1" x14ac:dyDescent="0.3">
      <c r="A17" s="937"/>
      <c r="B17" s="926"/>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496"/>
      <c r="AY17" s="496"/>
      <c r="AZ17" s="496"/>
      <c r="BA17" s="496"/>
      <c r="BB17" s="496"/>
      <c r="BC17" s="496"/>
      <c r="BD17" s="496"/>
      <c r="BE17" s="496"/>
      <c r="BF17" s="496"/>
      <c r="BG17" s="496"/>
      <c r="BH17" s="496"/>
      <c r="BI17" s="496"/>
      <c r="BJ17" s="496"/>
      <c r="BK17" s="496"/>
      <c r="BL17" s="496"/>
      <c r="BM17" s="496"/>
      <c r="BN17" s="496"/>
      <c r="BO17" s="496"/>
      <c r="BP17" s="496"/>
      <c r="BQ17" s="496"/>
      <c r="BR17" s="496"/>
      <c r="BS17" s="496"/>
      <c r="BT17" s="496"/>
      <c r="BU17" s="496"/>
      <c r="BV17" s="496"/>
      <c r="BW17" s="496"/>
      <c r="BX17" s="496"/>
      <c r="BY17" s="496"/>
      <c r="BZ17" s="496"/>
      <c r="CA17" s="496"/>
      <c r="CB17" s="496"/>
      <c r="CC17" s="496"/>
      <c r="CD17" s="496"/>
      <c r="CE17" s="496"/>
      <c r="CF17" s="496"/>
      <c r="CG17" s="496"/>
      <c r="CH17" s="496"/>
      <c r="CI17" s="496"/>
      <c r="CJ17" s="496"/>
      <c r="CK17" s="496"/>
      <c r="CL17" s="496"/>
      <c r="CM17" s="496"/>
      <c r="CN17" s="496"/>
      <c r="CO17" s="496"/>
      <c r="CP17" s="496"/>
      <c r="CQ17" s="496"/>
      <c r="CR17" s="496"/>
      <c r="CS17" s="496"/>
      <c r="CT17" s="930"/>
      <c r="CU17" s="945"/>
      <c r="CV17" s="947"/>
      <c r="CW17" s="947"/>
      <c r="CX17" s="947"/>
      <c r="CY17" s="947"/>
      <c r="CZ17" s="947"/>
      <c r="DA17" s="947"/>
      <c r="DB17" s="947"/>
      <c r="DC17" s="947"/>
      <c r="DD17" s="935"/>
    </row>
    <row r="18" spans="1:108" ht="29.25" customHeight="1" thickTop="1" thickBot="1" x14ac:dyDescent="0.3">
      <c r="A18" s="937"/>
      <c r="B18" s="926"/>
      <c r="C18" s="496"/>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6"/>
      <c r="AI18" s="496"/>
      <c r="AJ18" s="496"/>
      <c r="AK18" s="496"/>
      <c r="AL18" s="496"/>
      <c r="AM18" s="496"/>
      <c r="AN18" s="496"/>
      <c r="AO18" s="496"/>
      <c r="AP18" s="496"/>
      <c r="AQ18" s="496"/>
      <c r="AR18" s="496"/>
      <c r="AS18" s="496"/>
      <c r="AT18" s="496"/>
      <c r="AU18" s="496"/>
      <c r="AV18" s="496"/>
      <c r="AW18" s="496"/>
      <c r="AX18" s="496"/>
      <c r="AY18" s="496"/>
      <c r="AZ18" s="496"/>
      <c r="BA18" s="496"/>
      <c r="BB18" s="496"/>
      <c r="BC18" s="496"/>
      <c r="BD18" s="496"/>
      <c r="BE18" s="496"/>
      <c r="BF18" s="496"/>
      <c r="BG18" s="496"/>
      <c r="BH18" s="496"/>
      <c r="BI18" s="496"/>
      <c r="BJ18" s="496"/>
      <c r="BK18" s="496"/>
      <c r="BL18" s="496"/>
      <c r="BM18" s="496"/>
      <c r="BN18" s="496"/>
      <c r="BO18" s="496"/>
      <c r="BP18" s="496"/>
      <c r="BQ18" s="496"/>
      <c r="BR18" s="496"/>
      <c r="BS18" s="496"/>
      <c r="BT18" s="496"/>
      <c r="BU18" s="496"/>
      <c r="BV18" s="496"/>
      <c r="BW18" s="496"/>
      <c r="BX18" s="496"/>
      <c r="BY18" s="496"/>
      <c r="BZ18" s="496"/>
      <c r="CA18" s="496"/>
      <c r="CB18" s="496"/>
      <c r="CC18" s="496"/>
      <c r="CD18" s="496"/>
      <c r="CE18" s="496"/>
      <c r="CF18" s="496"/>
      <c r="CG18" s="496"/>
      <c r="CH18" s="496"/>
      <c r="CI18" s="496"/>
      <c r="CJ18" s="496"/>
      <c r="CK18" s="496"/>
      <c r="CL18" s="496"/>
      <c r="CM18" s="496"/>
      <c r="CN18" s="496"/>
      <c r="CO18" s="496"/>
      <c r="CP18" s="496"/>
      <c r="CQ18" s="496"/>
      <c r="CR18" s="496"/>
      <c r="CS18" s="496"/>
      <c r="CT18" s="930"/>
      <c r="CU18" s="946"/>
      <c r="CV18" s="947"/>
      <c r="CW18" s="950"/>
      <c r="CX18" s="950"/>
      <c r="CY18" s="947"/>
      <c r="CZ18" s="947"/>
      <c r="DA18" s="947"/>
      <c r="DB18" s="947"/>
      <c r="DC18" s="947"/>
      <c r="DD18" s="935"/>
    </row>
    <row r="19" spans="1:108" ht="39" customHeight="1" thickTop="1" thickBot="1" x14ac:dyDescent="0.3">
      <c r="A19" s="938"/>
      <c r="B19" s="927"/>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6"/>
      <c r="AL19" s="496"/>
      <c r="AM19" s="496"/>
      <c r="AN19" s="496"/>
      <c r="AO19" s="496"/>
      <c r="AP19" s="496"/>
      <c r="AQ19" s="496"/>
      <c r="AR19" s="496"/>
      <c r="AS19" s="496"/>
      <c r="AT19" s="496"/>
      <c r="AU19" s="496"/>
      <c r="AV19" s="496"/>
      <c r="AW19" s="496"/>
      <c r="AX19" s="496"/>
      <c r="AY19" s="496"/>
      <c r="AZ19" s="496"/>
      <c r="BA19" s="496"/>
      <c r="BB19" s="496"/>
      <c r="BC19" s="496"/>
      <c r="BD19" s="496"/>
      <c r="BE19" s="496"/>
      <c r="BF19" s="496"/>
      <c r="BG19" s="496"/>
      <c r="BH19" s="496"/>
      <c r="BI19" s="496"/>
      <c r="BJ19" s="496"/>
      <c r="BK19" s="496"/>
      <c r="BL19" s="496"/>
      <c r="BM19" s="496"/>
      <c r="BN19" s="496"/>
      <c r="BO19" s="496"/>
      <c r="BP19" s="496"/>
      <c r="BQ19" s="496"/>
      <c r="BR19" s="496"/>
      <c r="BS19" s="496"/>
      <c r="BT19" s="496"/>
      <c r="BU19" s="496"/>
      <c r="BV19" s="496"/>
      <c r="BW19" s="496"/>
      <c r="BX19" s="496"/>
      <c r="BY19" s="496"/>
      <c r="BZ19" s="496"/>
      <c r="CA19" s="496"/>
      <c r="CB19" s="496"/>
      <c r="CC19" s="496"/>
      <c r="CD19" s="496"/>
      <c r="CE19" s="496"/>
      <c r="CF19" s="496"/>
      <c r="CG19" s="496"/>
      <c r="CH19" s="496"/>
      <c r="CI19" s="496"/>
      <c r="CJ19" s="496"/>
      <c r="CK19" s="496"/>
      <c r="CL19" s="496"/>
      <c r="CM19" s="496"/>
      <c r="CN19" s="496"/>
      <c r="CO19" s="496"/>
      <c r="CP19" s="496"/>
      <c r="CQ19" s="496"/>
      <c r="CR19" s="496"/>
      <c r="CS19" s="496"/>
      <c r="CT19" s="930"/>
      <c r="CU19" s="407" t="s">
        <v>578</v>
      </c>
      <c r="CV19" s="404">
        <v>1</v>
      </c>
      <c r="CW19" s="406"/>
      <c r="CX19" s="406"/>
      <c r="CY19" s="405"/>
      <c r="CZ19" s="348">
        <v>1</v>
      </c>
      <c r="DA19" s="294"/>
      <c r="DB19" s="294"/>
      <c r="DC19" s="294"/>
      <c r="DD19" s="534">
        <v>1</v>
      </c>
    </row>
    <row r="20" spans="1:108" ht="15" customHeight="1" thickTop="1" thickBot="1" x14ac:dyDescent="0.3">
      <c r="A20" s="936" t="s">
        <v>580</v>
      </c>
      <c r="B20" s="928" t="s">
        <v>468</v>
      </c>
      <c r="C20" s="496"/>
      <c r="D20" s="496"/>
      <c r="E20" s="496"/>
      <c r="F20" s="496"/>
      <c r="G20" s="496"/>
      <c r="H20" s="496"/>
      <c r="I20" s="496"/>
      <c r="J20" s="496"/>
      <c r="K20" s="496"/>
      <c r="L20" s="496"/>
      <c r="M20" s="496"/>
      <c r="N20" s="496"/>
      <c r="O20" s="496"/>
      <c r="P20" s="496"/>
      <c r="Q20" s="496"/>
      <c r="R20" s="496"/>
      <c r="S20" s="496"/>
      <c r="T20" s="496"/>
      <c r="U20" s="496"/>
      <c r="V20" s="496"/>
      <c r="W20" s="496"/>
      <c r="X20" s="496"/>
      <c r="Y20" s="496"/>
      <c r="Z20" s="496"/>
      <c r="AA20" s="496"/>
      <c r="AB20" s="496"/>
      <c r="AC20" s="496"/>
      <c r="AD20" s="496"/>
      <c r="AE20" s="496"/>
      <c r="AF20" s="496"/>
      <c r="AG20" s="496"/>
      <c r="AH20" s="496"/>
      <c r="AI20" s="496"/>
      <c r="AJ20" s="496"/>
      <c r="AK20" s="496"/>
      <c r="AL20" s="496"/>
      <c r="AM20" s="496"/>
      <c r="AN20" s="496"/>
      <c r="AO20" s="496"/>
      <c r="AP20" s="496"/>
      <c r="AQ20" s="496"/>
      <c r="AR20" s="496"/>
      <c r="AS20" s="496"/>
      <c r="AT20" s="496"/>
      <c r="AU20" s="496"/>
      <c r="AV20" s="496"/>
      <c r="AW20" s="496"/>
      <c r="AX20" s="496"/>
      <c r="AY20" s="496"/>
      <c r="AZ20" s="496"/>
      <c r="BA20" s="496"/>
      <c r="BB20" s="496"/>
      <c r="BC20" s="496"/>
      <c r="BD20" s="496"/>
      <c r="BE20" s="496"/>
      <c r="BF20" s="496"/>
      <c r="BG20" s="496"/>
      <c r="BH20" s="496"/>
      <c r="BI20" s="496"/>
      <c r="BJ20" s="496"/>
      <c r="BK20" s="496"/>
      <c r="BL20" s="496"/>
      <c r="BM20" s="496"/>
      <c r="BN20" s="496"/>
      <c r="BO20" s="496"/>
      <c r="BP20" s="496"/>
      <c r="BQ20" s="496"/>
      <c r="BR20" s="496"/>
      <c r="BS20" s="496"/>
      <c r="BT20" s="496"/>
      <c r="BU20" s="496"/>
      <c r="BV20" s="496"/>
      <c r="BW20" s="496"/>
      <c r="BX20" s="496"/>
      <c r="BY20" s="496"/>
      <c r="BZ20" s="496"/>
      <c r="CA20" s="496"/>
      <c r="CB20" s="496"/>
      <c r="CC20" s="496"/>
      <c r="CD20" s="496"/>
      <c r="CE20" s="496"/>
      <c r="CF20" s="496"/>
      <c r="CG20" s="496"/>
      <c r="CH20" s="496"/>
      <c r="CI20" s="496"/>
      <c r="CJ20" s="496"/>
      <c r="CK20" s="496"/>
      <c r="CL20" s="496"/>
      <c r="CM20" s="496"/>
      <c r="CN20" s="496"/>
      <c r="CO20" s="496"/>
      <c r="CP20" s="496"/>
      <c r="CQ20" s="496"/>
      <c r="CR20" s="496"/>
      <c r="CS20" s="496"/>
      <c r="CT20" s="931" t="s">
        <v>579</v>
      </c>
      <c r="CU20" s="939" t="s">
        <v>581</v>
      </c>
      <c r="CV20" s="947">
        <v>1</v>
      </c>
      <c r="CW20" s="948"/>
      <c r="CX20" s="954"/>
      <c r="CY20" s="957"/>
      <c r="CZ20" s="947">
        <v>0</v>
      </c>
      <c r="DA20" s="947"/>
      <c r="DB20" s="947"/>
      <c r="DC20" s="947"/>
      <c r="DD20" s="935">
        <v>1</v>
      </c>
    </row>
    <row r="21" spans="1:108" ht="15" customHeight="1" thickTop="1" thickBot="1" x14ac:dyDescent="0.3">
      <c r="A21" s="937"/>
      <c r="B21" s="926"/>
      <c r="C21" s="496"/>
      <c r="D21" s="496"/>
      <c r="E21" s="496"/>
      <c r="F21" s="496"/>
      <c r="G21" s="496"/>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6"/>
      <c r="AY21" s="496"/>
      <c r="AZ21" s="496"/>
      <c r="BA21" s="496"/>
      <c r="BB21" s="496"/>
      <c r="BC21" s="496"/>
      <c r="BD21" s="496"/>
      <c r="BE21" s="496"/>
      <c r="BF21" s="496"/>
      <c r="BG21" s="496"/>
      <c r="BH21" s="496"/>
      <c r="BI21" s="496"/>
      <c r="BJ21" s="496"/>
      <c r="BK21" s="496"/>
      <c r="BL21" s="496"/>
      <c r="BM21" s="496"/>
      <c r="BN21" s="496"/>
      <c r="BO21" s="496"/>
      <c r="BP21" s="496"/>
      <c r="BQ21" s="496"/>
      <c r="BR21" s="496"/>
      <c r="BS21" s="496"/>
      <c r="BT21" s="496"/>
      <c r="BU21" s="496"/>
      <c r="BV21" s="496"/>
      <c r="BW21" s="496"/>
      <c r="BX21" s="496"/>
      <c r="BY21" s="496"/>
      <c r="BZ21" s="496"/>
      <c r="CA21" s="496"/>
      <c r="CB21" s="496"/>
      <c r="CC21" s="496"/>
      <c r="CD21" s="496"/>
      <c r="CE21" s="496"/>
      <c r="CF21" s="496"/>
      <c r="CG21" s="496"/>
      <c r="CH21" s="496"/>
      <c r="CI21" s="496"/>
      <c r="CJ21" s="496"/>
      <c r="CK21" s="496"/>
      <c r="CL21" s="496"/>
      <c r="CM21" s="496"/>
      <c r="CN21" s="496"/>
      <c r="CO21" s="496"/>
      <c r="CP21" s="496"/>
      <c r="CQ21" s="496"/>
      <c r="CR21" s="496"/>
      <c r="CS21" s="496"/>
      <c r="CT21" s="932"/>
      <c r="CU21" s="940"/>
      <c r="CV21" s="947"/>
      <c r="CW21" s="949"/>
      <c r="CX21" s="955"/>
      <c r="CY21" s="957"/>
      <c r="CZ21" s="947"/>
      <c r="DA21" s="947"/>
      <c r="DB21" s="947"/>
      <c r="DC21" s="947"/>
      <c r="DD21" s="935"/>
    </row>
    <row r="22" spans="1:108" ht="15" customHeight="1" thickTop="1" thickBot="1" x14ac:dyDescent="0.3">
      <c r="A22" s="937"/>
      <c r="B22" s="926"/>
      <c r="C22" s="496"/>
      <c r="D22" s="496"/>
      <c r="E22" s="496"/>
      <c r="F22" s="496"/>
      <c r="G22" s="496"/>
      <c r="H22" s="496"/>
      <c r="I22" s="496"/>
      <c r="J22" s="496"/>
      <c r="K22" s="496"/>
      <c r="L22" s="496"/>
      <c r="M22" s="496"/>
      <c r="N22" s="496"/>
      <c r="O22" s="496"/>
      <c r="P22" s="496"/>
      <c r="Q22" s="496"/>
      <c r="R22" s="496"/>
      <c r="S22" s="496"/>
      <c r="T22" s="496"/>
      <c r="U22" s="496"/>
      <c r="V22" s="496"/>
      <c r="W22" s="496"/>
      <c r="X22" s="496"/>
      <c r="Y22" s="496"/>
      <c r="Z22" s="496"/>
      <c r="AA22" s="496"/>
      <c r="AB22" s="496"/>
      <c r="AC22" s="496"/>
      <c r="AD22" s="496"/>
      <c r="AE22" s="496"/>
      <c r="AF22" s="496"/>
      <c r="AG22" s="496"/>
      <c r="AH22" s="496"/>
      <c r="AI22" s="496"/>
      <c r="AJ22" s="496"/>
      <c r="AK22" s="496"/>
      <c r="AL22" s="496"/>
      <c r="AM22" s="496"/>
      <c r="AN22" s="496"/>
      <c r="AO22" s="496"/>
      <c r="AP22" s="496"/>
      <c r="AQ22" s="496"/>
      <c r="AR22" s="496"/>
      <c r="AS22" s="496"/>
      <c r="AT22" s="496"/>
      <c r="AU22" s="496"/>
      <c r="AV22" s="496"/>
      <c r="AW22" s="496"/>
      <c r="AX22" s="496"/>
      <c r="AY22" s="496"/>
      <c r="AZ22" s="496"/>
      <c r="BA22" s="496"/>
      <c r="BB22" s="496"/>
      <c r="BC22" s="496"/>
      <c r="BD22" s="496"/>
      <c r="BE22" s="496"/>
      <c r="BF22" s="496"/>
      <c r="BG22" s="496"/>
      <c r="BH22" s="496"/>
      <c r="BI22" s="496"/>
      <c r="BJ22" s="496"/>
      <c r="BK22" s="496"/>
      <c r="BL22" s="496"/>
      <c r="BM22" s="496"/>
      <c r="BN22" s="496"/>
      <c r="BO22" s="496"/>
      <c r="BP22" s="496"/>
      <c r="BQ22" s="496"/>
      <c r="BR22" s="496"/>
      <c r="BS22" s="496"/>
      <c r="BT22" s="496"/>
      <c r="BU22" s="496"/>
      <c r="BV22" s="496"/>
      <c r="BW22" s="496"/>
      <c r="BX22" s="496"/>
      <c r="BY22" s="496"/>
      <c r="BZ22" s="496"/>
      <c r="CA22" s="496"/>
      <c r="CB22" s="496"/>
      <c r="CC22" s="496"/>
      <c r="CD22" s="496"/>
      <c r="CE22" s="496"/>
      <c r="CF22" s="496"/>
      <c r="CG22" s="496"/>
      <c r="CH22" s="496"/>
      <c r="CI22" s="496"/>
      <c r="CJ22" s="496"/>
      <c r="CK22" s="496"/>
      <c r="CL22" s="496"/>
      <c r="CM22" s="496"/>
      <c r="CN22" s="496"/>
      <c r="CO22" s="496"/>
      <c r="CP22" s="496"/>
      <c r="CQ22" s="496"/>
      <c r="CR22" s="496"/>
      <c r="CS22" s="496"/>
      <c r="CT22" s="932"/>
      <c r="CU22" s="940"/>
      <c r="CV22" s="947"/>
      <c r="CW22" s="949"/>
      <c r="CX22" s="955"/>
      <c r="CY22" s="957"/>
      <c r="CZ22" s="947"/>
      <c r="DA22" s="947"/>
      <c r="DB22" s="947"/>
      <c r="DC22" s="947"/>
      <c r="DD22" s="935"/>
    </row>
    <row r="23" spans="1:108" ht="15" customHeight="1" thickTop="1" thickBot="1" x14ac:dyDescent="0.3">
      <c r="A23" s="937"/>
      <c r="B23" s="926"/>
      <c r="C23" s="496"/>
      <c r="D23" s="496"/>
      <c r="E23" s="496"/>
      <c r="F23" s="496"/>
      <c r="G23" s="496"/>
      <c r="H23" s="496"/>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6"/>
      <c r="AM23" s="496"/>
      <c r="AN23" s="496"/>
      <c r="AO23" s="496"/>
      <c r="AP23" s="496"/>
      <c r="AQ23" s="496"/>
      <c r="AR23" s="496"/>
      <c r="AS23" s="496"/>
      <c r="AT23" s="496"/>
      <c r="AU23" s="496"/>
      <c r="AV23" s="496"/>
      <c r="AW23" s="496"/>
      <c r="AX23" s="496"/>
      <c r="AY23" s="496"/>
      <c r="AZ23" s="496"/>
      <c r="BA23" s="496"/>
      <c r="BB23" s="496"/>
      <c r="BC23" s="496"/>
      <c r="BD23" s="496"/>
      <c r="BE23" s="496"/>
      <c r="BF23" s="496"/>
      <c r="BG23" s="496"/>
      <c r="BH23" s="496"/>
      <c r="BI23" s="496"/>
      <c r="BJ23" s="496"/>
      <c r="BK23" s="496"/>
      <c r="BL23" s="496"/>
      <c r="BM23" s="496"/>
      <c r="BN23" s="496"/>
      <c r="BO23" s="496"/>
      <c r="BP23" s="496"/>
      <c r="BQ23" s="496"/>
      <c r="BR23" s="496"/>
      <c r="BS23" s="496"/>
      <c r="BT23" s="496"/>
      <c r="BU23" s="496"/>
      <c r="BV23" s="496"/>
      <c r="BW23" s="496"/>
      <c r="BX23" s="496"/>
      <c r="BY23" s="496"/>
      <c r="BZ23" s="496"/>
      <c r="CA23" s="496"/>
      <c r="CB23" s="496"/>
      <c r="CC23" s="496"/>
      <c r="CD23" s="496"/>
      <c r="CE23" s="496"/>
      <c r="CF23" s="496"/>
      <c r="CG23" s="496"/>
      <c r="CH23" s="496"/>
      <c r="CI23" s="496"/>
      <c r="CJ23" s="496"/>
      <c r="CK23" s="496"/>
      <c r="CL23" s="496"/>
      <c r="CM23" s="496"/>
      <c r="CN23" s="496"/>
      <c r="CO23" s="496"/>
      <c r="CP23" s="496"/>
      <c r="CQ23" s="496"/>
      <c r="CR23" s="496"/>
      <c r="CS23" s="496"/>
      <c r="CT23" s="932"/>
      <c r="CU23" s="940"/>
      <c r="CV23" s="947"/>
      <c r="CW23" s="949"/>
      <c r="CX23" s="955"/>
      <c r="CY23" s="957"/>
      <c r="CZ23" s="947"/>
      <c r="DA23" s="947"/>
      <c r="DB23" s="947"/>
      <c r="DC23" s="947"/>
      <c r="DD23" s="935"/>
    </row>
    <row r="24" spans="1:108" ht="1.5" customHeight="1" thickTop="1" thickBot="1" x14ac:dyDescent="0.3">
      <c r="A24" s="938"/>
      <c r="B24" s="927"/>
      <c r="C24" s="496"/>
      <c r="D24" s="496"/>
      <c r="E24" s="496"/>
      <c r="F24" s="496"/>
      <c r="G24" s="496"/>
      <c r="H24" s="496"/>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6"/>
      <c r="AM24" s="496"/>
      <c r="AN24" s="496"/>
      <c r="AO24" s="496"/>
      <c r="AP24" s="496"/>
      <c r="AQ24" s="496"/>
      <c r="AR24" s="496"/>
      <c r="AS24" s="496"/>
      <c r="AT24" s="496"/>
      <c r="AU24" s="496"/>
      <c r="AV24" s="496"/>
      <c r="AW24" s="496"/>
      <c r="AX24" s="496"/>
      <c r="AY24" s="496"/>
      <c r="AZ24" s="496"/>
      <c r="BA24" s="496"/>
      <c r="BB24" s="496"/>
      <c r="BC24" s="496"/>
      <c r="BD24" s="496"/>
      <c r="BE24" s="496"/>
      <c r="BF24" s="496"/>
      <c r="BG24" s="496"/>
      <c r="BH24" s="496"/>
      <c r="BI24" s="496"/>
      <c r="BJ24" s="496"/>
      <c r="BK24" s="496"/>
      <c r="BL24" s="496"/>
      <c r="BM24" s="496"/>
      <c r="BN24" s="496"/>
      <c r="BO24" s="496"/>
      <c r="BP24" s="496"/>
      <c r="BQ24" s="496"/>
      <c r="BR24" s="496"/>
      <c r="BS24" s="496"/>
      <c r="BT24" s="496"/>
      <c r="BU24" s="496"/>
      <c r="BV24" s="496"/>
      <c r="BW24" s="496"/>
      <c r="BX24" s="496"/>
      <c r="BY24" s="496"/>
      <c r="BZ24" s="496"/>
      <c r="CA24" s="496"/>
      <c r="CB24" s="496"/>
      <c r="CC24" s="496"/>
      <c r="CD24" s="496"/>
      <c r="CE24" s="496"/>
      <c r="CF24" s="496"/>
      <c r="CG24" s="496"/>
      <c r="CH24" s="496"/>
      <c r="CI24" s="496"/>
      <c r="CJ24" s="496"/>
      <c r="CK24" s="496"/>
      <c r="CL24" s="496"/>
      <c r="CM24" s="496"/>
      <c r="CN24" s="496"/>
      <c r="CO24" s="496"/>
      <c r="CP24" s="496"/>
      <c r="CQ24" s="496"/>
      <c r="CR24" s="496"/>
      <c r="CS24" s="496"/>
      <c r="CT24" s="932"/>
      <c r="CU24" s="941"/>
      <c r="CV24" s="947"/>
      <c r="CW24" s="949"/>
      <c r="CX24" s="956"/>
      <c r="CY24" s="957"/>
      <c r="CZ24" s="947"/>
      <c r="DA24" s="947"/>
      <c r="DB24" s="947"/>
      <c r="DC24" s="947"/>
      <c r="DD24" s="935"/>
    </row>
    <row r="25" spans="1:108" ht="15" customHeight="1" thickTop="1" thickBot="1" x14ac:dyDescent="0.3">
      <c r="A25" s="936" t="s">
        <v>580</v>
      </c>
      <c r="B25" s="928" t="s">
        <v>468</v>
      </c>
      <c r="C25" s="496"/>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6"/>
      <c r="AT25" s="496"/>
      <c r="AU25" s="496"/>
      <c r="AV25" s="496"/>
      <c r="AW25" s="496"/>
      <c r="AX25" s="496"/>
      <c r="AY25" s="496"/>
      <c r="AZ25" s="496"/>
      <c r="BA25" s="496"/>
      <c r="BB25" s="496"/>
      <c r="BC25" s="496"/>
      <c r="BD25" s="496"/>
      <c r="BE25" s="496"/>
      <c r="BF25" s="496"/>
      <c r="BG25" s="496"/>
      <c r="BH25" s="496"/>
      <c r="BI25" s="496"/>
      <c r="BJ25" s="496"/>
      <c r="BK25" s="496"/>
      <c r="BL25" s="496"/>
      <c r="BM25" s="496"/>
      <c r="BN25" s="496"/>
      <c r="BO25" s="496"/>
      <c r="BP25" s="496"/>
      <c r="BQ25" s="496"/>
      <c r="BR25" s="496"/>
      <c r="BS25" s="496"/>
      <c r="BT25" s="496"/>
      <c r="BU25" s="496"/>
      <c r="BV25" s="496"/>
      <c r="BW25" s="496"/>
      <c r="BX25" s="496"/>
      <c r="BY25" s="496"/>
      <c r="BZ25" s="496"/>
      <c r="CA25" s="496"/>
      <c r="CB25" s="496"/>
      <c r="CC25" s="496"/>
      <c r="CD25" s="496"/>
      <c r="CE25" s="496"/>
      <c r="CF25" s="496"/>
      <c r="CG25" s="496"/>
      <c r="CH25" s="496"/>
      <c r="CI25" s="496"/>
      <c r="CJ25" s="496"/>
      <c r="CK25" s="496"/>
      <c r="CL25" s="496"/>
      <c r="CM25" s="496"/>
      <c r="CN25" s="496"/>
      <c r="CO25" s="496"/>
      <c r="CP25" s="496"/>
      <c r="CQ25" s="496"/>
      <c r="CR25" s="496"/>
      <c r="CS25" s="496"/>
      <c r="CT25" s="931" t="s">
        <v>582</v>
      </c>
      <c r="CU25" s="939" t="s">
        <v>581</v>
      </c>
      <c r="CV25" s="947">
        <v>1</v>
      </c>
      <c r="CW25" s="947"/>
      <c r="CX25" s="958"/>
      <c r="CY25" s="947"/>
      <c r="CZ25" s="947">
        <v>0</v>
      </c>
      <c r="DA25" s="947"/>
      <c r="DB25" s="947"/>
      <c r="DC25" s="947"/>
      <c r="DD25" s="935">
        <v>1</v>
      </c>
    </row>
    <row r="26" spans="1:108" ht="15" customHeight="1" thickTop="1" thickBot="1" x14ac:dyDescent="0.3">
      <c r="A26" s="937"/>
      <c r="B26" s="926"/>
      <c r="C26" s="496"/>
      <c r="D26" s="496"/>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496"/>
      <c r="AJ26" s="496"/>
      <c r="AK26" s="496"/>
      <c r="AL26" s="496"/>
      <c r="AM26" s="496"/>
      <c r="AN26" s="496"/>
      <c r="AO26" s="496"/>
      <c r="AP26" s="496"/>
      <c r="AQ26" s="496"/>
      <c r="AR26" s="496"/>
      <c r="AS26" s="496"/>
      <c r="AT26" s="496"/>
      <c r="AU26" s="496"/>
      <c r="AV26" s="496"/>
      <c r="AW26" s="496"/>
      <c r="AX26" s="496"/>
      <c r="AY26" s="496"/>
      <c r="AZ26" s="496"/>
      <c r="BA26" s="496"/>
      <c r="BB26" s="496"/>
      <c r="BC26" s="496"/>
      <c r="BD26" s="496"/>
      <c r="BE26" s="496"/>
      <c r="BF26" s="496"/>
      <c r="BG26" s="496"/>
      <c r="BH26" s="496"/>
      <c r="BI26" s="496"/>
      <c r="BJ26" s="496"/>
      <c r="BK26" s="496"/>
      <c r="BL26" s="496"/>
      <c r="BM26" s="496"/>
      <c r="BN26" s="496"/>
      <c r="BO26" s="496"/>
      <c r="BP26" s="496"/>
      <c r="BQ26" s="496"/>
      <c r="BR26" s="496"/>
      <c r="BS26" s="496"/>
      <c r="BT26" s="496"/>
      <c r="BU26" s="496"/>
      <c r="BV26" s="496"/>
      <c r="BW26" s="496"/>
      <c r="BX26" s="496"/>
      <c r="BY26" s="496"/>
      <c r="BZ26" s="496"/>
      <c r="CA26" s="496"/>
      <c r="CB26" s="496"/>
      <c r="CC26" s="496"/>
      <c r="CD26" s="496"/>
      <c r="CE26" s="496"/>
      <c r="CF26" s="496"/>
      <c r="CG26" s="496"/>
      <c r="CH26" s="496"/>
      <c r="CI26" s="496"/>
      <c r="CJ26" s="496"/>
      <c r="CK26" s="496"/>
      <c r="CL26" s="496"/>
      <c r="CM26" s="496"/>
      <c r="CN26" s="496"/>
      <c r="CO26" s="496"/>
      <c r="CP26" s="496"/>
      <c r="CQ26" s="496"/>
      <c r="CR26" s="496"/>
      <c r="CS26" s="496"/>
      <c r="CT26" s="932"/>
      <c r="CU26" s="940"/>
      <c r="CV26" s="947"/>
      <c r="CW26" s="947"/>
      <c r="CX26" s="947"/>
      <c r="CY26" s="947"/>
      <c r="CZ26" s="947"/>
      <c r="DA26" s="947"/>
      <c r="DB26" s="947"/>
      <c r="DC26" s="947"/>
      <c r="DD26" s="935"/>
    </row>
    <row r="27" spans="1:108" ht="15" customHeight="1" thickTop="1" thickBot="1" x14ac:dyDescent="0.3">
      <c r="A27" s="937"/>
      <c r="B27" s="926"/>
      <c r="C27" s="496"/>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c r="AR27" s="496"/>
      <c r="AS27" s="496"/>
      <c r="AT27" s="496"/>
      <c r="AU27" s="496"/>
      <c r="AV27" s="496"/>
      <c r="AW27" s="496"/>
      <c r="AX27" s="496"/>
      <c r="AY27" s="496"/>
      <c r="AZ27" s="496"/>
      <c r="BA27" s="496"/>
      <c r="BB27" s="496"/>
      <c r="BC27" s="496"/>
      <c r="BD27" s="496"/>
      <c r="BE27" s="496"/>
      <c r="BF27" s="496"/>
      <c r="BG27" s="496"/>
      <c r="BH27" s="496"/>
      <c r="BI27" s="496"/>
      <c r="BJ27" s="496"/>
      <c r="BK27" s="496"/>
      <c r="BL27" s="496"/>
      <c r="BM27" s="496"/>
      <c r="BN27" s="496"/>
      <c r="BO27" s="496"/>
      <c r="BP27" s="496"/>
      <c r="BQ27" s="496"/>
      <c r="BR27" s="496"/>
      <c r="BS27" s="496"/>
      <c r="BT27" s="496"/>
      <c r="BU27" s="496"/>
      <c r="BV27" s="496"/>
      <c r="BW27" s="496"/>
      <c r="BX27" s="496"/>
      <c r="BY27" s="496"/>
      <c r="BZ27" s="496"/>
      <c r="CA27" s="496"/>
      <c r="CB27" s="496"/>
      <c r="CC27" s="496"/>
      <c r="CD27" s="496"/>
      <c r="CE27" s="496"/>
      <c r="CF27" s="496"/>
      <c r="CG27" s="496"/>
      <c r="CH27" s="496"/>
      <c r="CI27" s="496"/>
      <c r="CJ27" s="496"/>
      <c r="CK27" s="496"/>
      <c r="CL27" s="496"/>
      <c r="CM27" s="496"/>
      <c r="CN27" s="496"/>
      <c r="CO27" s="496"/>
      <c r="CP27" s="496"/>
      <c r="CQ27" s="496"/>
      <c r="CR27" s="496"/>
      <c r="CS27" s="496"/>
      <c r="CT27" s="932"/>
      <c r="CU27" s="940"/>
      <c r="CV27" s="947"/>
      <c r="CW27" s="947"/>
      <c r="CX27" s="947"/>
      <c r="CY27" s="947"/>
      <c r="CZ27" s="947"/>
      <c r="DA27" s="947"/>
      <c r="DB27" s="947"/>
      <c r="DC27" s="947"/>
      <c r="DD27" s="935"/>
    </row>
    <row r="28" spans="1:108" ht="5.25" customHeight="1" thickTop="1" thickBot="1" x14ac:dyDescent="0.3">
      <c r="A28" s="937"/>
      <c r="B28" s="926"/>
      <c r="C28" s="496"/>
      <c r="D28" s="496"/>
      <c r="E28" s="496"/>
      <c r="F28" s="496"/>
      <c r="G28" s="496"/>
      <c r="H28" s="496"/>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6"/>
      <c r="AT28" s="496"/>
      <c r="AU28" s="496"/>
      <c r="AV28" s="496"/>
      <c r="AW28" s="496"/>
      <c r="AX28" s="496"/>
      <c r="AY28" s="496"/>
      <c r="AZ28" s="496"/>
      <c r="BA28" s="496"/>
      <c r="BB28" s="496"/>
      <c r="BC28" s="496"/>
      <c r="BD28" s="496"/>
      <c r="BE28" s="496"/>
      <c r="BF28" s="496"/>
      <c r="BG28" s="496"/>
      <c r="BH28" s="496"/>
      <c r="BI28" s="496"/>
      <c r="BJ28" s="496"/>
      <c r="BK28" s="496"/>
      <c r="BL28" s="496"/>
      <c r="BM28" s="496"/>
      <c r="BN28" s="496"/>
      <c r="BO28" s="496"/>
      <c r="BP28" s="496"/>
      <c r="BQ28" s="496"/>
      <c r="BR28" s="496"/>
      <c r="BS28" s="496"/>
      <c r="BT28" s="496"/>
      <c r="BU28" s="496"/>
      <c r="BV28" s="496"/>
      <c r="BW28" s="496"/>
      <c r="BX28" s="496"/>
      <c r="BY28" s="496"/>
      <c r="BZ28" s="496"/>
      <c r="CA28" s="496"/>
      <c r="CB28" s="496"/>
      <c r="CC28" s="496"/>
      <c r="CD28" s="496"/>
      <c r="CE28" s="496"/>
      <c r="CF28" s="496"/>
      <c r="CG28" s="496"/>
      <c r="CH28" s="496"/>
      <c r="CI28" s="496"/>
      <c r="CJ28" s="496"/>
      <c r="CK28" s="496"/>
      <c r="CL28" s="496"/>
      <c r="CM28" s="496"/>
      <c r="CN28" s="496"/>
      <c r="CO28" s="496"/>
      <c r="CP28" s="496"/>
      <c r="CQ28" s="496"/>
      <c r="CR28" s="496"/>
      <c r="CS28" s="496"/>
      <c r="CT28" s="932"/>
      <c r="CU28" s="940"/>
      <c r="CV28" s="947"/>
      <c r="CW28" s="947"/>
      <c r="CX28" s="947"/>
      <c r="CY28" s="947"/>
      <c r="CZ28" s="947"/>
      <c r="DA28" s="947"/>
      <c r="DB28" s="947"/>
      <c r="DC28" s="947"/>
      <c r="DD28" s="935"/>
    </row>
    <row r="29" spans="1:108" ht="15" hidden="1" customHeight="1" thickTop="1" thickBot="1" x14ac:dyDescent="0.3">
      <c r="A29" s="938"/>
      <c r="B29" s="927"/>
      <c r="C29" s="496"/>
      <c r="D29" s="496"/>
      <c r="E29" s="496"/>
      <c r="F29" s="496"/>
      <c r="G29" s="496"/>
      <c r="H29" s="496"/>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496"/>
      <c r="AJ29" s="496"/>
      <c r="AK29" s="496"/>
      <c r="AL29" s="496"/>
      <c r="AM29" s="496"/>
      <c r="AN29" s="496"/>
      <c r="AO29" s="496"/>
      <c r="AP29" s="496"/>
      <c r="AQ29" s="496"/>
      <c r="AR29" s="496"/>
      <c r="AS29" s="496"/>
      <c r="AT29" s="496"/>
      <c r="AU29" s="496"/>
      <c r="AV29" s="496"/>
      <c r="AW29" s="496"/>
      <c r="AX29" s="496"/>
      <c r="AY29" s="496"/>
      <c r="AZ29" s="496"/>
      <c r="BA29" s="496"/>
      <c r="BB29" s="496"/>
      <c r="BC29" s="496"/>
      <c r="BD29" s="496"/>
      <c r="BE29" s="496"/>
      <c r="BF29" s="496"/>
      <c r="BG29" s="496"/>
      <c r="BH29" s="496"/>
      <c r="BI29" s="496"/>
      <c r="BJ29" s="496"/>
      <c r="BK29" s="496"/>
      <c r="BL29" s="496"/>
      <c r="BM29" s="496"/>
      <c r="BN29" s="496"/>
      <c r="BO29" s="496"/>
      <c r="BP29" s="496"/>
      <c r="BQ29" s="496"/>
      <c r="BR29" s="496"/>
      <c r="BS29" s="496"/>
      <c r="BT29" s="496"/>
      <c r="BU29" s="496"/>
      <c r="BV29" s="496"/>
      <c r="BW29" s="496"/>
      <c r="BX29" s="496"/>
      <c r="BY29" s="496"/>
      <c r="BZ29" s="496"/>
      <c r="CA29" s="496"/>
      <c r="CB29" s="496"/>
      <c r="CC29" s="496"/>
      <c r="CD29" s="496"/>
      <c r="CE29" s="496"/>
      <c r="CF29" s="496"/>
      <c r="CG29" s="496"/>
      <c r="CH29" s="496"/>
      <c r="CI29" s="496"/>
      <c r="CJ29" s="496"/>
      <c r="CK29" s="496"/>
      <c r="CL29" s="496"/>
      <c r="CM29" s="496"/>
      <c r="CN29" s="496"/>
      <c r="CO29" s="496"/>
      <c r="CP29" s="496"/>
      <c r="CQ29" s="496"/>
      <c r="CR29" s="496"/>
      <c r="CS29" s="496"/>
      <c r="CT29" s="932"/>
      <c r="CU29" s="941"/>
      <c r="CV29" s="947"/>
      <c r="CW29" s="947"/>
      <c r="CX29" s="947"/>
      <c r="CY29" s="947"/>
      <c r="CZ29" s="947"/>
      <c r="DA29" s="947"/>
      <c r="DB29" s="947"/>
      <c r="DC29" s="947"/>
      <c r="DD29" s="935"/>
    </row>
    <row r="30" spans="1:108" ht="15" customHeight="1" thickTop="1" thickBot="1" x14ac:dyDescent="0.3">
      <c r="A30" s="936" t="s">
        <v>580</v>
      </c>
      <c r="B30" s="928" t="s">
        <v>468</v>
      </c>
      <c r="C30" s="496"/>
      <c r="D30" s="496"/>
      <c r="E30" s="496"/>
      <c r="F30" s="496"/>
      <c r="G30" s="496"/>
      <c r="H30" s="496"/>
      <c r="I30" s="496"/>
      <c r="J30" s="496"/>
      <c r="K30" s="496"/>
      <c r="L30" s="496"/>
      <c r="M30" s="496"/>
      <c r="N30" s="496"/>
      <c r="O30" s="496"/>
      <c r="P30" s="496"/>
      <c r="Q30" s="496"/>
      <c r="R30" s="496"/>
      <c r="S30" s="496"/>
      <c r="T30" s="496"/>
      <c r="U30" s="496"/>
      <c r="V30" s="496"/>
      <c r="W30" s="496"/>
      <c r="X30" s="496"/>
      <c r="Y30" s="496"/>
      <c r="Z30" s="496"/>
      <c r="AA30" s="496"/>
      <c r="AB30" s="496"/>
      <c r="AC30" s="496"/>
      <c r="AD30" s="496"/>
      <c r="AE30" s="496"/>
      <c r="AF30" s="496"/>
      <c r="AG30" s="496"/>
      <c r="AH30" s="496"/>
      <c r="AI30" s="496"/>
      <c r="AJ30" s="496"/>
      <c r="AK30" s="496"/>
      <c r="AL30" s="496"/>
      <c r="AM30" s="496"/>
      <c r="AN30" s="496"/>
      <c r="AO30" s="496"/>
      <c r="AP30" s="496"/>
      <c r="AQ30" s="496"/>
      <c r="AR30" s="496"/>
      <c r="AS30" s="496"/>
      <c r="AT30" s="496"/>
      <c r="AU30" s="496"/>
      <c r="AV30" s="496"/>
      <c r="AW30" s="496"/>
      <c r="AX30" s="496"/>
      <c r="AY30" s="496"/>
      <c r="AZ30" s="496"/>
      <c r="BA30" s="496"/>
      <c r="BB30" s="496"/>
      <c r="BC30" s="496"/>
      <c r="BD30" s="496"/>
      <c r="BE30" s="496"/>
      <c r="BF30" s="496"/>
      <c r="BG30" s="496"/>
      <c r="BH30" s="496"/>
      <c r="BI30" s="496"/>
      <c r="BJ30" s="496"/>
      <c r="BK30" s="496"/>
      <c r="BL30" s="496"/>
      <c r="BM30" s="496"/>
      <c r="BN30" s="496"/>
      <c r="BO30" s="496"/>
      <c r="BP30" s="496"/>
      <c r="BQ30" s="496"/>
      <c r="BR30" s="496"/>
      <c r="BS30" s="496"/>
      <c r="BT30" s="496"/>
      <c r="BU30" s="496"/>
      <c r="BV30" s="496"/>
      <c r="BW30" s="496"/>
      <c r="BX30" s="496"/>
      <c r="BY30" s="496"/>
      <c r="BZ30" s="496"/>
      <c r="CA30" s="496"/>
      <c r="CB30" s="496"/>
      <c r="CC30" s="496"/>
      <c r="CD30" s="496"/>
      <c r="CE30" s="496"/>
      <c r="CF30" s="496"/>
      <c r="CG30" s="496"/>
      <c r="CH30" s="496"/>
      <c r="CI30" s="496"/>
      <c r="CJ30" s="496"/>
      <c r="CK30" s="496"/>
      <c r="CL30" s="496"/>
      <c r="CM30" s="496"/>
      <c r="CN30" s="496"/>
      <c r="CO30" s="496"/>
      <c r="CP30" s="496"/>
      <c r="CQ30" s="496"/>
      <c r="CR30" s="496"/>
      <c r="CS30" s="496"/>
      <c r="CT30" s="931" t="s">
        <v>583</v>
      </c>
      <c r="CU30" s="939" t="s">
        <v>581</v>
      </c>
      <c r="CV30" s="947">
        <v>1</v>
      </c>
      <c r="CW30" s="947"/>
      <c r="CX30" s="947"/>
      <c r="CY30" s="947"/>
      <c r="CZ30" s="947">
        <v>0</v>
      </c>
      <c r="DA30" s="947"/>
      <c r="DB30" s="947"/>
      <c r="DC30" s="947"/>
      <c r="DD30" s="935">
        <v>1</v>
      </c>
    </row>
    <row r="31" spans="1:108" ht="15" customHeight="1" thickTop="1" thickBot="1" x14ac:dyDescent="0.3">
      <c r="A31" s="937"/>
      <c r="B31" s="926"/>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6"/>
      <c r="AM31" s="496"/>
      <c r="AN31" s="496"/>
      <c r="AO31" s="496"/>
      <c r="AP31" s="496"/>
      <c r="AQ31" s="496"/>
      <c r="AR31" s="496"/>
      <c r="AS31" s="496"/>
      <c r="AT31" s="496"/>
      <c r="AU31" s="496"/>
      <c r="AV31" s="496"/>
      <c r="AW31" s="496"/>
      <c r="AX31" s="496"/>
      <c r="AY31" s="496"/>
      <c r="AZ31" s="496"/>
      <c r="BA31" s="496"/>
      <c r="BB31" s="496"/>
      <c r="BC31" s="496"/>
      <c r="BD31" s="496"/>
      <c r="BE31" s="496"/>
      <c r="BF31" s="496"/>
      <c r="BG31" s="496"/>
      <c r="BH31" s="496"/>
      <c r="BI31" s="496"/>
      <c r="BJ31" s="496"/>
      <c r="BK31" s="496"/>
      <c r="BL31" s="496"/>
      <c r="BM31" s="496"/>
      <c r="BN31" s="496"/>
      <c r="BO31" s="496"/>
      <c r="BP31" s="496"/>
      <c r="BQ31" s="496"/>
      <c r="BR31" s="496"/>
      <c r="BS31" s="496"/>
      <c r="BT31" s="496"/>
      <c r="BU31" s="496"/>
      <c r="BV31" s="496"/>
      <c r="BW31" s="496"/>
      <c r="BX31" s="496"/>
      <c r="BY31" s="496"/>
      <c r="BZ31" s="496"/>
      <c r="CA31" s="496"/>
      <c r="CB31" s="496"/>
      <c r="CC31" s="496"/>
      <c r="CD31" s="496"/>
      <c r="CE31" s="496"/>
      <c r="CF31" s="496"/>
      <c r="CG31" s="496"/>
      <c r="CH31" s="496"/>
      <c r="CI31" s="496"/>
      <c r="CJ31" s="496"/>
      <c r="CK31" s="496"/>
      <c r="CL31" s="496"/>
      <c r="CM31" s="496"/>
      <c r="CN31" s="496"/>
      <c r="CO31" s="496"/>
      <c r="CP31" s="496"/>
      <c r="CQ31" s="496"/>
      <c r="CR31" s="496"/>
      <c r="CS31" s="496"/>
      <c r="CT31" s="932"/>
      <c r="CU31" s="940"/>
      <c r="CV31" s="947"/>
      <c r="CW31" s="947"/>
      <c r="CX31" s="947"/>
      <c r="CY31" s="947"/>
      <c r="CZ31" s="947"/>
      <c r="DA31" s="947"/>
      <c r="DB31" s="947"/>
      <c r="DC31" s="947"/>
      <c r="DD31" s="935"/>
    </row>
    <row r="32" spans="1:108" ht="15" customHeight="1" thickTop="1" thickBot="1" x14ac:dyDescent="0.3">
      <c r="A32" s="937"/>
      <c r="B32" s="926"/>
      <c r="C32" s="496"/>
      <c r="D32" s="496"/>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6"/>
      <c r="AN32" s="496"/>
      <c r="AO32" s="496"/>
      <c r="AP32" s="496"/>
      <c r="AQ32" s="496"/>
      <c r="AR32" s="496"/>
      <c r="AS32" s="496"/>
      <c r="AT32" s="496"/>
      <c r="AU32" s="496"/>
      <c r="AV32" s="496"/>
      <c r="AW32" s="496"/>
      <c r="AX32" s="496"/>
      <c r="AY32" s="496"/>
      <c r="AZ32" s="496"/>
      <c r="BA32" s="496"/>
      <c r="BB32" s="496"/>
      <c r="BC32" s="496"/>
      <c r="BD32" s="496"/>
      <c r="BE32" s="496"/>
      <c r="BF32" s="496"/>
      <c r="BG32" s="496"/>
      <c r="BH32" s="496"/>
      <c r="BI32" s="496"/>
      <c r="BJ32" s="496"/>
      <c r="BK32" s="496"/>
      <c r="BL32" s="496"/>
      <c r="BM32" s="496"/>
      <c r="BN32" s="496"/>
      <c r="BO32" s="496"/>
      <c r="BP32" s="496"/>
      <c r="BQ32" s="496"/>
      <c r="BR32" s="496"/>
      <c r="BS32" s="496"/>
      <c r="BT32" s="496"/>
      <c r="BU32" s="496"/>
      <c r="BV32" s="496"/>
      <c r="BW32" s="496"/>
      <c r="BX32" s="496"/>
      <c r="BY32" s="496"/>
      <c r="BZ32" s="496"/>
      <c r="CA32" s="496"/>
      <c r="CB32" s="496"/>
      <c r="CC32" s="496"/>
      <c r="CD32" s="496"/>
      <c r="CE32" s="496"/>
      <c r="CF32" s="496"/>
      <c r="CG32" s="496"/>
      <c r="CH32" s="496"/>
      <c r="CI32" s="496"/>
      <c r="CJ32" s="496"/>
      <c r="CK32" s="496"/>
      <c r="CL32" s="496"/>
      <c r="CM32" s="496"/>
      <c r="CN32" s="496"/>
      <c r="CO32" s="496"/>
      <c r="CP32" s="496"/>
      <c r="CQ32" s="496"/>
      <c r="CR32" s="496"/>
      <c r="CS32" s="496"/>
      <c r="CT32" s="932"/>
      <c r="CU32" s="940"/>
      <c r="CV32" s="947"/>
      <c r="CW32" s="947"/>
      <c r="CX32" s="947"/>
      <c r="CY32" s="947"/>
      <c r="CZ32" s="947"/>
      <c r="DA32" s="947"/>
      <c r="DB32" s="947"/>
      <c r="DC32" s="947"/>
      <c r="DD32" s="935"/>
    </row>
    <row r="33" spans="1:108" ht="13.5" customHeight="1" thickTop="1" thickBot="1" x14ac:dyDescent="0.3">
      <c r="A33" s="937"/>
      <c r="B33" s="926"/>
      <c r="C33" s="496"/>
      <c r="D33" s="496"/>
      <c r="E33" s="496"/>
      <c r="F33" s="496"/>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6"/>
      <c r="AZ33" s="496"/>
      <c r="BA33" s="496"/>
      <c r="BB33" s="496"/>
      <c r="BC33" s="496"/>
      <c r="BD33" s="496"/>
      <c r="BE33" s="496"/>
      <c r="BF33" s="496"/>
      <c r="BG33" s="496"/>
      <c r="BH33" s="496"/>
      <c r="BI33" s="496"/>
      <c r="BJ33" s="496"/>
      <c r="BK33" s="496"/>
      <c r="BL33" s="496"/>
      <c r="BM33" s="496"/>
      <c r="BN33" s="496"/>
      <c r="BO33" s="496"/>
      <c r="BP33" s="496"/>
      <c r="BQ33" s="496"/>
      <c r="BR33" s="496"/>
      <c r="BS33" s="496"/>
      <c r="BT33" s="496"/>
      <c r="BU33" s="496"/>
      <c r="BV33" s="496"/>
      <c r="BW33" s="496"/>
      <c r="BX33" s="496"/>
      <c r="BY33" s="496"/>
      <c r="BZ33" s="496"/>
      <c r="CA33" s="496"/>
      <c r="CB33" s="496"/>
      <c r="CC33" s="496"/>
      <c r="CD33" s="496"/>
      <c r="CE33" s="496"/>
      <c r="CF33" s="496"/>
      <c r="CG33" s="496"/>
      <c r="CH33" s="496"/>
      <c r="CI33" s="496"/>
      <c r="CJ33" s="496"/>
      <c r="CK33" s="496"/>
      <c r="CL33" s="496"/>
      <c r="CM33" s="496"/>
      <c r="CN33" s="496"/>
      <c r="CO33" s="496"/>
      <c r="CP33" s="496"/>
      <c r="CQ33" s="496"/>
      <c r="CR33" s="496"/>
      <c r="CS33" s="496"/>
      <c r="CT33" s="932"/>
      <c r="CU33" s="940"/>
      <c r="CV33" s="947"/>
      <c r="CW33" s="947"/>
      <c r="CX33" s="947"/>
      <c r="CY33" s="947"/>
      <c r="CZ33" s="947"/>
      <c r="DA33" s="947"/>
      <c r="DB33" s="947"/>
      <c r="DC33" s="947"/>
      <c r="DD33" s="935"/>
    </row>
    <row r="34" spans="1:108" ht="15" hidden="1" customHeight="1" thickTop="1" thickBot="1" x14ac:dyDescent="0.3">
      <c r="A34" s="938"/>
      <c r="B34" s="927"/>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496"/>
      <c r="BN34" s="496"/>
      <c r="BO34" s="496"/>
      <c r="BP34" s="496"/>
      <c r="BQ34" s="496"/>
      <c r="BR34" s="496"/>
      <c r="BS34" s="496"/>
      <c r="BT34" s="496"/>
      <c r="BU34" s="496"/>
      <c r="BV34" s="496"/>
      <c r="BW34" s="496"/>
      <c r="BX34" s="496"/>
      <c r="BY34" s="496"/>
      <c r="BZ34" s="496"/>
      <c r="CA34" s="496"/>
      <c r="CB34" s="496"/>
      <c r="CC34" s="496"/>
      <c r="CD34" s="496"/>
      <c r="CE34" s="496"/>
      <c r="CF34" s="496"/>
      <c r="CG34" s="496"/>
      <c r="CH34" s="496"/>
      <c r="CI34" s="496"/>
      <c r="CJ34" s="496"/>
      <c r="CK34" s="496"/>
      <c r="CL34" s="496"/>
      <c r="CM34" s="496"/>
      <c r="CN34" s="496"/>
      <c r="CO34" s="496"/>
      <c r="CP34" s="496"/>
      <c r="CQ34" s="496"/>
      <c r="CR34" s="496"/>
      <c r="CS34" s="496"/>
      <c r="CT34" s="932"/>
      <c r="CU34" s="941"/>
      <c r="CV34" s="947"/>
      <c r="CW34" s="947"/>
      <c r="CX34" s="947"/>
      <c r="CY34" s="947"/>
      <c r="CZ34" s="947"/>
      <c r="DA34" s="947"/>
      <c r="DB34" s="947"/>
      <c r="DC34" s="947"/>
      <c r="DD34" s="935"/>
    </row>
    <row r="35" spans="1:108" ht="15" customHeight="1" thickTop="1" thickBot="1" x14ac:dyDescent="0.3">
      <c r="A35" s="936" t="s">
        <v>580</v>
      </c>
      <c r="B35" s="928" t="s">
        <v>468</v>
      </c>
      <c r="C35" s="496"/>
      <c r="D35" s="496"/>
      <c r="E35" s="496"/>
      <c r="F35" s="496"/>
      <c r="G35" s="496"/>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6"/>
      <c r="AP35" s="496"/>
      <c r="AQ35" s="496"/>
      <c r="AR35" s="496"/>
      <c r="AS35" s="496"/>
      <c r="AT35" s="496"/>
      <c r="AU35" s="496"/>
      <c r="AV35" s="496"/>
      <c r="AW35" s="496"/>
      <c r="AX35" s="496"/>
      <c r="AY35" s="496"/>
      <c r="AZ35" s="496"/>
      <c r="BA35" s="496"/>
      <c r="BB35" s="496"/>
      <c r="BC35" s="496"/>
      <c r="BD35" s="496"/>
      <c r="BE35" s="496"/>
      <c r="BF35" s="496"/>
      <c r="BG35" s="496"/>
      <c r="BH35" s="496"/>
      <c r="BI35" s="496"/>
      <c r="BJ35" s="496"/>
      <c r="BK35" s="496"/>
      <c r="BL35" s="496"/>
      <c r="BM35" s="496"/>
      <c r="BN35" s="496"/>
      <c r="BO35" s="496"/>
      <c r="BP35" s="496"/>
      <c r="BQ35" s="496"/>
      <c r="BR35" s="496"/>
      <c r="BS35" s="496"/>
      <c r="BT35" s="496"/>
      <c r="BU35" s="496"/>
      <c r="BV35" s="496"/>
      <c r="BW35" s="496"/>
      <c r="BX35" s="496"/>
      <c r="BY35" s="496"/>
      <c r="BZ35" s="496"/>
      <c r="CA35" s="496"/>
      <c r="CB35" s="496"/>
      <c r="CC35" s="496"/>
      <c r="CD35" s="496"/>
      <c r="CE35" s="496"/>
      <c r="CF35" s="496"/>
      <c r="CG35" s="496"/>
      <c r="CH35" s="496"/>
      <c r="CI35" s="496"/>
      <c r="CJ35" s="496"/>
      <c r="CK35" s="496"/>
      <c r="CL35" s="496"/>
      <c r="CM35" s="496"/>
      <c r="CN35" s="496"/>
      <c r="CO35" s="496"/>
      <c r="CP35" s="496"/>
      <c r="CQ35" s="496"/>
      <c r="CR35" s="496"/>
      <c r="CS35" s="496"/>
      <c r="CT35" s="931" t="s">
        <v>584</v>
      </c>
      <c r="CU35" s="939" t="s">
        <v>581</v>
      </c>
      <c r="CV35" s="947">
        <v>1</v>
      </c>
      <c r="CW35" s="947"/>
      <c r="CX35" s="947"/>
      <c r="CY35" s="947"/>
      <c r="CZ35" s="947">
        <v>0</v>
      </c>
      <c r="DA35" s="947"/>
      <c r="DB35" s="947"/>
      <c r="DC35" s="947"/>
      <c r="DD35" s="935">
        <v>1</v>
      </c>
    </row>
    <row r="36" spans="1:108" ht="15" customHeight="1" thickTop="1" thickBot="1" x14ac:dyDescent="0.3">
      <c r="A36" s="937"/>
      <c r="B36" s="926"/>
      <c r="C36" s="496"/>
      <c r="D36" s="496"/>
      <c r="E36" s="496"/>
      <c r="F36" s="496"/>
      <c r="G36" s="496"/>
      <c r="H36" s="496"/>
      <c r="I36" s="496"/>
      <c r="J36" s="496"/>
      <c r="K36" s="496"/>
      <c r="L36" s="496"/>
      <c r="M36" s="496"/>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6"/>
      <c r="AM36" s="496"/>
      <c r="AN36" s="496"/>
      <c r="AO36" s="496"/>
      <c r="AP36" s="496"/>
      <c r="AQ36" s="496"/>
      <c r="AR36" s="496"/>
      <c r="AS36" s="496"/>
      <c r="AT36" s="496"/>
      <c r="AU36" s="496"/>
      <c r="AV36" s="496"/>
      <c r="AW36" s="496"/>
      <c r="AX36" s="496"/>
      <c r="AY36" s="496"/>
      <c r="AZ36" s="496"/>
      <c r="BA36" s="496"/>
      <c r="BB36" s="496"/>
      <c r="BC36" s="496"/>
      <c r="BD36" s="496"/>
      <c r="BE36" s="496"/>
      <c r="BF36" s="496"/>
      <c r="BG36" s="496"/>
      <c r="BH36" s="496"/>
      <c r="BI36" s="496"/>
      <c r="BJ36" s="496"/>
      <c r="BK36" s="496"/>
      <c r="BL36" s="496"/>
      <c r="BM36" s="496"/>
      <c r="BN36" s="496"/>
      <c r="BO36" s="496"/>
      <c r="BP36" s="496"/>
      <c r="BQ36" s="496"/>
      <c r="BR36" s="496"/>
      <c r="BS36" s="496"/>
      <c r="BT36" s="496"/>
      <c r="BU36" s="496"/>
      <c r="BV36" s="496"/>
      <c r="BW36" s="496"/>
      <c r="BX36" s="496"/>
      <c r="BY36" s="496"/>
      <c r="BZ36" s="496"/>
      <c r="CA36" s="496"/>
      <c r="CB36" s="496"/>
      <c r="CC36" s="496"/>
      <c r="CD36" s="496"/>
      <c r="CE36" s="496"/>
      <c r="CF36" s="496"/>
      <c r="CG36" s="496"/>
      <c r="CH36" s="496"/>
      <c r="CI36" s="496"/>
      <c r="CJ36" s="496"/>
      <c r="CK36" s="496"/>
      <c r="CL36" s="496"/>
      <c r="CM36" s="496"/>
      <c r="CN36" s="496"/>
      <c r="CO36" s="496"/>
      <c r="CP36" s="496"/>
      <c r="CQ36" s="496"/>
      <c r="CR36" s="496"/>
      <c r="CS36" s="496"/>
      <c r="CT36" s="932"/>
      <c r="CU36" s="940"/>
      <c r="CV36" s="947"/>
      <c r="CW36" s="947"/>
      <c r="CX36" s="947"/>
      <c r="CY36" s="947"/>
      <c r="CZ36" s="947"/>
      <c r="DA36" s="947"/>
      <c r="DB36" s="947"/>
      <c r="DC36" s="947"/>
      <c r="DD36" s="935"/>
    </row>
    <row r="37" spans="1:108" ht="15" customHeight="1" thickTop="1" thickBot="1" x14ac:dyDescent="0.3">
      <c r="A37" s="937"/>
      <c r="B37" s="926"/>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c r="AI37" s="496"/>
      <c r="AJ37" s="496"/>
      <c r="AK37" s="496"/>
      <c r="AL37" s="496"/>
      <c r="AM37" s="496"/>
      <c r="AN37" s="496"/>
      <c r="AO37" s="496"/>
      <c r="AP37" s="496"/>
      <c r="AQ37" s="496"/>
      <c r="AR37" s="496"/>
      <c r="AS37" s="496"/>
      <c r="AT37" s="496"/>
      <c r="AU37" s="496"/>
      <c r="AV37" s="496"/>
      <c r="AW37" s="496"/>
      <c r="AX37" s="496"/>
      <c r="AY37" s="496"/>
      <c r="AZ37" s="496"/>
      <c r="BA37" s="496"/>
      <c r="BB37" s="496"/>
      <c r="BC37" s="496"/>
      <c r="BD37" s="496"/>
      <c r="BE37" s="496"/>
      <c r="BF37" s="496"/>
      <c r="BG37" s="496"/>
      <c r="BH37" s="496"/>
      <c r="BI37" s="496"/>
      <c r="BJ37" s="496"/>
      <c r="BK37" s="496"/>
      <c r="BL37" s="496"/>
      <c r="BM37" s="496"/>
      <c r="BN37" s="496"/>
      <c r="BO37" s="496"/>
      <c r="BP37" s="496"/>
      <c r="BQ37" s="496"/>
      <c r="BR37" s="496"/>
      <c r="BS37" s="496"/>
      <c r="BT37" s="496"/>
      <c r="BU37" s="496"/>
      <c r="BV37" s="496"/>
      <c r="BW37" s="496"/>
      <c r="BX37" s="496"/>
      <c r="BY37" s="496"/>
      <c r="BZ37" s="496"/>
      <c r="CA37" s="496"/>
      <c r="CB37" s="496"/>
      <c r="CC37" s="496"/>
      <c r="CD37" s="496"/>
      <c r="CE37" s="496"/>
      <c r="CF37" s="496"/>
      <c r="CG37" s="496"/>
      <c r="CH37" s="496"/>
      <c r="CI37" s="496"/>
      <c r="CJ37" s="496"/>
      <c r="CK37" s="496"/>
      <c r="CL37" s="496"/>
      <c r="CM37" s="496"/>
      <c r="CN37" s="496"/>
      <c r="CO37" s="496"/>
      <c r="CP37" s="496"/>
      <c r="CQ37" s="496"/>
      <c r="CR37" s="496"/>
      <c r="CS37" s="496"/>
      <c r="CT37" s="932"/>
      <c r="CU37" s="940"/>
      <c r="CV37" s="947"/>
      <c r="CW37" s="947"/>
      <c r="CX37" s="947"/>
      <c r="CY37" s="947"/>
      <c r="CZ37" s="947"/>
      <c r="DA37" s="947"/>
      <c r="DB37" s="947"/>
      <c r="DC37" s="947"/>
      <c r="DD37" s="935"/>
    </row>
    <row r="38" spans="1:108" ht="15" customHeight="1" thickTop="1" thickBot="1" x14ac:dyDescent="0.3">
      <c r="A38" s="937"/>
      <c r="B38" s="926"/>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496"/>
      <c r="AR38" s="496"/>
      <c r="AS38" s="496"/>
      <c r="AT38" s="496"/>
      <c r="AU38" s="496"/>
      <c r="AV38" s="496"/>
      <c r="AW38" s="496"/>
      <c r="AX38" s="496"/>
      <c r="AY38" s="496"/>
      <c r="AZ38" s="496"/>
      <c r="BA38" s="496"/>
      <c r="BB38" s="496"/>
      <c r="BC38" s="496"/>
      <c r="BD38" s="496"/>
      <c r="BE38" s="496"/>
      <c r="BF38" s="496"/>
      <c r="BG38" s="496"/>
      <c r="BH38" s="496"/>
      <c r="BI38" s="496"/>
      <c r="BJ38" s="496"/>
      <c r="BK38" s="496"/>
      <c r="BL38" s="496"/>
      <c r="BM38" s="496"/>
      <c r="BN38" s="496"/>
      <c r="BO38" s="496"/>
      <c r="BP38" s="496"/>
      <c r="BQ38" s="496"/>
      <c r="BR38" s="496"/>
      <c r="BS38" s="496"/>
      <c r="BT38" s="496"/>
      <c r="BU38" s="496"/>
      <c r="BV38" s="496"/>
      <c r="BW38" s="496"/>
      <c r="BX38" s="496"/>
      <c r="BY38" s="496"/>
      <c r="BZ38" s="496"/>
      <c r="CA38" s="496"/>
      <c r="CB38" s="496"/>
      <c r="CC38" s="496"/>
      <c r="CD38" s="496"/>
      <c r="CE38" s="496"/>
      <c r="CF38" s="496"/>
      <c r="CG38" s="496"/>
      <c r="CH38" s="496"/>
      <c r="CI38" s="496"/>
      <c r="CJ38" s="496"/>
      <c r="CK38" s="496"/>
      <c r="CL38" s="496"/>
      <c r="CM38" s="496"/>
      <c r="CN38" s="496"/>
      <c r="CO38" s="496"/>
      <c r="CP38" s="496"/>
      <c r="CQ38" s="496"/>
      <c r="CR38" s="496"/>
      <c r="CS38" s="496"/>
      <c r="CT38" s="932"/>
      <c r="CU38" s="940"/>
      <c r="CV38" s="947"/>
      <c r="CW38" s="947"/>
      <c r="CX38" s="947"/>
      <c r="CY38" s="947"/>
      <c r="CZ38" s="947"/>
      <c r="DA38" s="947"/>
      <c r="DB38" s="947"/>
      <c r="DC38" s="947"/>
      <c r="DD38" s="935"/>
    </row>
    <row r="39" spans="1:108" ht="3.75" customHeight="1" thickTop="1" thickBot="1" x14ac:dyDescent="0.3">
      <c r="A39" s="937"/>
      <c r="B39" s="926"/>
      <c r="C39" s="496"/>
      <c r="D39" s="496"/>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496"/>
      <c r="AT39" s="496"/>
      <c r="AU39" s="496"/>
      <c r="AV39" s="496"/>
      <c r="AW39" s="496"/>
      <c r="AX39" s="496"/>
      <c r="AY39" s="496"/>
      <c r="AZ39" s="496"/>
      <c r="BA39" s="496"/>
      <c r="BB39" s="496"/>
      <c r="BC39" s="496"/>
      <c r="BD39" s="496"/>
      <c r="BE39" s="496"/>
      <c r="BF39" s="496"/>
      <c r="BG39" s="496"/>
      <c r="BH39" s="496"/>
      <c r="BI39" s="496"/>
      <c r="BJ39" s="496"/>
      <c r="BK39" s="496"/>
      <c r="BL39" s="496"/>
      <c r="BM39" s="496"/>
      <c r="BN39" s="496"/>
      <c r="BO39" s="496"/>
      <c r="BP39" s="496"/>
      <c r="BQ39" s="496"/>
      <c r="BR39" s="496"/>
      <c r="BS39" s="496"/>
      <c r="BT39" s="496"/>
      <c r="BU39" s="496"/>
      <c r="BV39" s="496"/>
      <c r="BW39" s="496"/>
      <c r="BX39" s="496"/>
      <c r="BY39" s="496"/>
      <c r="BZ39" s="496"/>
      <c r="CA39" s="496"/>
      <c r="CB39" s="496"/>
      <c r="CC39" s="496"/>
      <c r="CD39" s="496"/>
      <c r="CE39" s="496"/>
      <c r="CF39" s="496"/>
      <c r="CG39" s="496"/>
      <c r="CH39" s="496"/>
      <c r="CI39" s="496"/>
      <c r="CJ39" s="496"/>
      <c r="CK39" s="496"/>
      <c r="CL39" s="496"/>
      <c r="CM39" s="496"/>
      <c r="CN39" s="496"/>
      <c r="CO39" s="496"/>
      <c r="CP39" s="496"/>
      <c r="CQ39" s="496"/>
      <c r="CR39" s="496"/>
      <c r="CS39" s="496"/>
      <c r="CT39" s="933"/>
      <c r="CU39" s="940"/>
      <c r="CV39" s="950"/>
      <c r="CW39" s="950"/>
      <c r="CX39" s="950"/>
      <c r="CY39" s="950"/>
      <c r="CZ39" s="950"/>
      <c r="DA39" s="950"/>
      <c r="DB39" s="950"/>
      <c r="DC39" s="950"/>
      <c r="DD39" s="959"/>
    </row>
    <row r="40" spans="1:108" ht="72.75" customHeight="1" thickTop="1" thickBot="1" x14ac:dyDescent="0.3">
      <c r="A40" s="535" t="s">
        <v>580</v>
      </c>
      <c r="B40" s="435"/>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c r="BF40" s="294"/>
      <c r="BG40" s="294"/>
      <c r="BH40" s="294"/>
      <c r="BI40" s="294"/>
      <c r="BJ40" s="294"/>
      <c r="BK40" s="294"/>
      <c r="BL40" s="294"/>
      <c r="BM40" s="294"/>
      <c r="BN40" s="294"/>
      <c r="BO40" s="294"/>
      <c r="BP40" s="294"/>
      <c r="BQ40" s="294"/>
      <c r="BR40" s="294"/>
      <c r="BS40" s="294"/>
      <c r="BT40" s="294"/>
      <c r="BU40" s="294"/>
      <c r="BV40" s="294"/>
      <c r="BW40" s="294"/>
      <c r="BX40" s="294"/>
      <c r="BY40" s="294"/>
      <c r="BZ40" s="294"/>
      <c r="CA40" s="294"/>
      <c r="CB40" s="294"/>
      <c r="CC40" s="294"/>
      <c r="CD40" s="294"/>
      <c r="CE40" s="294"/>
      <c r="CF40" s="294"/>
      <c r="CG40" s="294"/>
      <c r="CH40" s="294"/>
      <c r="CI40" s="294"/>
      <c r="CJ40" s="294"/>
      <c r="CK40" s="294"/>
      <c r="CL40" s="294"/>
      <c r="CM40" s="294"/>
      <c r="CN40" s="294"/>
      <c r="CO40" s="294"/>
      <c r="CP40" s="294"/>
      <c r="CQ40" s="294"/>
      <c r="CR40" s="294"/>
      <c r="CS40" s="294"/>
      <c r="CT40" s="436" t="s">
        <v>307</v>
      </c>
      <c r="CU40" s="437" t="s">
        <v>312</v>
      </c>
      <c r="CV40" s="348">
        <v>1</v>
      </c>
      <c r="CW40" s="294"/>
      <c r="CX40" s="294"/>
      <c r="CY40" s="294"/>
      <c r="CZ40" s="348">
        <v>1</v>
      </c>
      <c r="DA40" s="294"/>
      <c r="DB40" s="294"/>
      <c r="DC40" s="294"/>
      <c r="DD40" s="534">
        <v>1</v>
      </c>
    </row>
    <row r="41" spans="1:108" ht="49.5" customHeight="1" thickTop="1" thickBot="1" x14ac:dyDescent="0.3">
      <c r="A41" s="535" t="s">
        <v>580</v>
      </c>
      <c r="B41" s="435"/>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4"/>
      <c r="BR41" s="294"/>
      <c r="BS41" s="294"/>
      <c r="BT41" s="294"/>
      <c r="BU41" s="294"/>
      <c r="BV41" s="294"/>
      <c r="BW41" s="294"/>
      <c r="BX41" s="294"/>
      <c r="BY41" s="294"/>
      <c r="BZ41" s="294"/>
      <c r="CA41" s="294"/>
      <c r="CB41" s="294"/>
      <c r="CC41" s="294"/>
      <c r="CD41" s="294"/>
      <c r="CE41" s="294"/>
      <c r="CF41" s="294"/>
      <c r="CG41" s="294"/>
      <c r="CH41" s="294"/>
      <c r="CI41" s="294"/>
      <c r="CJ41" s="294"/>
      <c r="CK41" s="294"/>
      <c r="CL41" s="294"/>
      <c r="CM41" s="294"/>
      <c r="CN41" s="294"/>
      <c r="CO41" s="294"/>
      <c r="CP41" s="294"/>
      <c r="CQ41" s="294"/>
      <c r="CR41" s="294"/>
      <c r="CS41" s="294"/>
      <c r="CT41" s="436" t="s">
        <v>314</v>
      </c>
      <c r="CU41" s="437" t="s">
        <v>315</v>
      </c>
      <c r="CV41" s="348">
        <v>1</v>
      </c>
      <c r="CW41" s="294"/>
      <c r="CX41" s="294"/>
      <c r="CY41" s="294"/>
      <c r="CZ41" s="348">
        <v>1</v>
      </c>
      <c r="DA41" s="294"/>
      <c r="DB41" s="294"/>
      <c r="DC41" s="294"/>
      <c r="DD41" s="534">
        <v>1</v>
      </c>
    </row>
    <row r="42" spans="1:108" ht="81" customHeight="1" thickTop="1" thickBot="1" x14ac:dyDescent="0.3">
      <c r="A42" s="535" t="s">
        <v>580</v>
      </c>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4"/>
      <c r="BH42" s="294"/>
      <c r="BI42" s="294"/>
      <c r="BJ42" s="294"/>
      <c r="BK42" s="294"/>
      <c r="BL42" s="294"/>
      <c r="BM42" s="294"/>
      <c r="BN42" s="294"/>
      <c r="BO42" s="294"/>
      <c r="BP42" s="294"/>
      <c r="BQ42" s="294"/>
      <c r="BR42" s="294"/>
      <c r="BS42" s="294"/>
      <c r="BT42" s="294"/>
      <c r="BU42" s="294"/>
      <c r="BV42" s="294"/>
      <c r="BW42" s="294"/>
      <c r="BX42" s="294"/>
      <c r="BY42" s="294"/>
      <c r="BZ42" s="294"/>
      <c r="CA42" s="294"/>
      <c r="CB42" s="294"/>
      <c r="CC42" s="294"/>
      <c r="CD42" s="294"/>
      <c r="CE42" s="294"/>
      <c r="CF42" s="294"/>
      <c r="CG42" s="294"/>
      <c r="CH42" s="294"/>
      <c r="CI42" s="294"/>
      <c r="CJ42" s="294"/>
      <c r="CK42" s="294"/>
      <c r="CL42" s="294"/>
      <c r="CM42" s="294"/>
      <c r="CN42" s="294"/>
      <c r="CO42" s="294"/>
      <c r="CP42" s="294"/>
      <c r="CQ42" s="294"/>
      <c r="CR42" s="294"/>
      <c r="CS42" s="294"/>
      <c r="CT42" s="436" t="s">
        <v>333</v>
      </c>
      <c r="CU42" s="437" t="s">
        <v>334</v>
      </c>
      <c r="CV42" s="348">
        <v>1</v>
      </c>
      <c r="CW42" s="294"/>
      <c r="CX42" s="294"/>
      <c r="CY42" s="294"/>
      <c r="CZ42" s="348">
        <v>1</v>
      </c>
      <c r="DA42" s="294"/>
      <c r="DB42" s="294"/>
      <c r="DC42" s="294"/>
      <c r="DD42" s="534">
        <v>1</v>
      </c>
    </row>
    <row r="43" spans="1:108" ht="87" customHeight="1" thickTop="1" thickBot="1" x14ac:dyDescent="0.3">
      <c r="A43" s="535" t="s">
        <v>580</v>
      </c>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294"/>
      <c r="BR43" s="294"/>
      <c r="BS43" s="294"/>
      <c r="BT43" s="294"/>
      <c r="BU43" s="294"/>
      <c r="BV43" s="294"/>
      <c r="BW43" s="294"/>
      <c r="BX43" s="294"/>
      <c r="BY43" s="294"/>
      <c r="BZ43" s="294"/>
      <c r="CA43" s="294"/>
      <c r="CB43" s="294"/>
      <c r="CC43" s="294"/>
      <c r="CD43" s="294"/>
      <c r="CE43" s="294"/>
      <c r="CF43" s="294"/>
      <c r="CG43" s="294"/>
      <c r="CH43" s="294"/>
      <c r="CI43" s="294"/>
      <c r="CJ43" s="294"/>
      <c r="CK43" s="294"/>
      <c r="CL43" s="294"/>
      <c r="CM43" s="294"/>
      <c r="CN43" s="294"/>
      <c r="CO43" s="294"/>
      <c r="CP43" s="294"/>
      <c r="CQ43" s="294"/>
      <c r="CR43" s="294"/>
      <c r="CS43" s="294"/>
      <c r="CT43" s="408" t="s">
        <v>335</v>
      </c>
      <c r="CU43" s="437" t="s">
        <v>336</v>
      </c>
      <c r="CV43" s="348">
        <v>1</v>
      </c>
      <c r="CW43" s="294"/>
      <c r="CX43" s="294"/>
      <c r="CY43" s="294"/>
      <c r="CZ43" s="348">
        <v>1</v>
      </c>
      <c r="DA43" s="294"/>
      <c r="DB43" s="294"/>
      <c r="DC43" s="294"/>
      <c r="DD43" s="534">
        <v>1</v>
      </c>
    </row>
    <row r="44" spans="1:108" ht="69" customHeight="1" thickTop="1" thickBot="1" x14ac:dyDescent="0.3">
      <c r="A44" s="536" t="s">
        <v>580</v>
      </c>
      <c r="B44" s="410"/>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0"/>
      <c r="BD44" s="410"/>
      <c r="BE44" s="410"/>
      <c r="BF44" s="410"/>
      <c r="BG44" s="410"/>
      <c r="BH44" s="410"/>
      <c r="BI44" s="410"/>
      <c r="BJ44" s="410"/>
      <c r="BK44" s="410"/>
      <c r="BL44" s="410"/>
      <c r="BM44" s="410"/>
      <c r="BN44" s="410"/>
      <c r="BO44" s="410"/>
      <c r="BP44" s="410"/>
      <c r="BQ44" s="410"/>
      <c r="BR44" s="410"/>
      <c r="BS44" s="410"/>
      <c r="BT44" s="410"/>
      <c r="BU44" s="410"/>
      <c r="BV44" s="410"/>
      <c r="BW44" s="410"/>
      <c r="BX44" s="410"/>
      <c r="BY44" s="410"/>
      <c r="BZ44" s="410"/>
      <c r="CA44" s="410"/>
      <c r="CB44" s="410"/>
      <c r="CC44" s="410"/>
      <c r="CD44" s="410"/>
      <c r="CE44" s="410"/>
      <c r="CF44" s="410"/>
      <c r="CG44" s="410"/>
      <c r="CH44" s="410"/>
      <c r="CI44" s="410"/>
      <c r="CJ44" s="410"/>
      <c r="CK44" s="410"/>
      <c r="CL44" s="410"/>
      <c r="CM44" s="410"/>
      <c r="CN44" s="410"/>
      <c r="CO44" s="410"/>
      <c r="CP44" s="410"/>
      <c r="CQ44" s="410"/>
      <c r="CR44" s="410"/>
      <c r="CS44" s="410"/>
      <c r="CT44" s="484" t="s">
        <v>335</v>
      </c>
      <c r="CU44" s="485" t="s">
        <v>336</v>
      </c>
      <c r="CV44" s="486">
        <v>1</v>
      </c>
      <c r="CW44" s="410"/>
      <c r="CX44" s="410"/>
      <c r="CY44" s="410"/>
      <c r="CZ44" s="486">
        <v>1</v>
      </c>
      <c r="DA44" s="410"/>
      <c r="DB44" s="410"/>
      <c r="DC44" s="410"/>
      <c r="DD44" s="537">
        <v>1</v>
      </c>
    </row>
    <row r="45" spans="1:108" ht="70.5" customHeight="1" thickBot="1" x14ac:dyDescent="0.3">
      <c r="A45" s="539" t="s">
        <v>580</v>
      </c>
      <c r="B45" s="538"/>
      <c r="C45" s="487"/>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487"/>
      <c r="AH45" s="487"/>
      <c r="AI45" s="487"/>
      <c r="AJ45" s="487"/>
      <c r="AK45" s="487"/>
      <c r="AL45" s="487"/>
      <c r="AM45" s="487"/>
      <c r="AN45" s="487"/>
      <c r="AO45" s="487"/>
      <c r="AP45" s="487"/>
      <c r="AQ45" s="487"/>
      <c r="AR45" s="487"/>
      <c r="AS45" s="487"/>
      <c r="AT45" s="487"/>
      <c r="AU45" s="487"/>
      <c r="AV45" s="487"/>
      <c r="AW45" s="487"/>
      <c r="AX45" s="487"/>
      <c r="AY45" s="487"/>
      <c r="AZ45" s="487"/>
      <c r="BA45" s="487"/>
      <c r="BB45" s="487"/>
      <c r="BC45" s="487"/>
      <c r="BD45" s="487"/>
      <c r="BE45" s="487"/>
      <c r="BF45" s="487"/>
      <c r="BG45" s="487"/>
      <c r="BH45" s="487"/>
      <c r="BI45" s="487"/>
      <c r="BJ45" s="487"/>
      <c r="BK45" s="487"/>
      <c r="BL45" s="487"/>
      <c r="BM45" s="487"/>
      <c r="BN45" s="487"/>
      <c r="BO45" s="487"/>
      <c r="BP45" s="487"/>
      <c r="BQ45" s="487"/>
      <c r="BR45" s="487"/>
      <c r="BS45" s="487"/>
      <c r="BT45" s="487"/>
      <c r="BU45" s="487"/>
      <c r="BV45" s="487"/>
      <c r="BW45" s="487"/>
      <c r="BX45" s="487"/>
      <c r="BY45" s="487"/>
      <c r="BZ45" s="487"/>
      <c r="CA45" s="487"/>
      <c r="CB45" s="487"/>
      <c r="CC45" s="487"/>
      <c r="CD45" s="487"/>
      <c r="CE45" s="487"/>
      <c r="CF45" s="487"/>
      <c r="CG45" s="487"/>
      <c r="CH45" s="487"/>
      <c r="CI45" s="487"/>
      <c r="CJ45" s="487"/>
      <c r="CK45" s="487"/>
      <c r="CL45" s="487"/>
      <c r="CM45" s="487"/>
      <c r="CN45" s="487"/>
      <c r="CO45" s="487"/>
      <c r="CP45" s="487"/>
      <c r="CQ45" s="487"/>
      <c r="CR45" s="487"/>
      <c r="CS45" s="540"/>
      <c r="CT45" s="541" t="s">
        <v>602</v>
      </c>
      <c r="CU45" s="542" t="s">
        <v>604</v>
      </c>
      <c r="CV45" s="544">
        <v>1</v>
      </c>
      <c r="CW45" s="406"/>
      <c r="CX45" s="406"/>
      <c r="CY45" s="406"/>
      <c r="CZ45" s="406"/>
      <c r="DA45" s="406"/>
      <c r="DB45" s="406"/>
      <c r="DC45" s="406"/>
      <c r="DD45" s="544">
        <v>1</v>
      </c>
    </row>
    <row r="46" spans="1:108" ht="88.5" customHeight="1" thickBot="1" x14ac:dyDescent="0.3">
      <c r="A46" s="539" t="s">
        <v>580</v>
      </c>
      <c r="B46" s="507"/>
      <c r="C46" s="468"/>
      <c r="D46" s="468"/>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8"/>
      <c r="BD46" s="468"/>
      <c r="BE46" s="468"/>
      <c r="BF46" s="468"/>
      <c r="BG46" s="468"/>
      <c r="BH46" s="468"/>
      <c r="BI46" s="468"/>
      <c r="BJ46" s="468"/>
      <c r="BK46" s="468"/>
      <c r="BL46" s="468"/>
      <c r="BM46" s="468"/>
      <c r="BN46" s="468"/>
      <c r="BO46" s="468"/>
      <c r="BP46" s="468"/>
      <c r="BQ46" s="468"/>
      <c r="BR46" s="468"/>
      <c r="BS46" s="468"/>
      <c r="BT46" s="468"/>
      <c r="BU46" s="468"/>
      <c r="BV46" s="468"/>
      <c r="BW46" s="468"/>
      <c r="BX46" s="468"/>
      <c r="BY46" s="468"/>
      <c r="BZ46" s="468"/>
      <c r="CA46" s="468"/>
      <c r="CB46" s="468"/>
      <c r="CC46" s="468"/>
      <c r="CD46" s="468"/>
      <c r="CE46" s="468"/>
      <c r="CF46" s="468"/>
      <c r="CG46" s="468"/>
      <c r="CH46" s="468"/>
      <c r="CI46" s="468"/>
      <c r="CJ46" s="468"/>
      <c r="CK46" s="468"/>
      <c r="CL46" s="468"/>
      <c r="CM46" s="468"/>
      <c r="CN46" s="468"/>
      <c r="CO46" s="468"/>
      <c r="CP46" s="468"/>
      <c r="CQ46" s="468"/>
      <c r="CR46" s="468"/>
      <c r="CS46" s="509"/>
      <c r="CT46" s="541" t="s">
        <v>603</v>
      </c>
      <c r="CU46" s="542" t="s">
        <v>605</v>
      </c>
      <c r="CV46" s="406">
        <v>0</v>
      </c>
      <c r="CW46" s="406"/>
      <c r="CX46" s="406"/>
      <c r="CY46" s="406"/>
      <c r="CZ46" s="544">
        <v>1</v>
      </c>
      <c r="DA46" s="406"/>
      <c r="DB46" s="406"/>
      <c r="DC46" s="406"/>
      <c r="DD46" s="544">
        <v>1</v>
      </c>
    </row>
    <row r="47" spans="1:108" ht="67.5" customHeight="1" thickBot="1" x14ac:dyDescent="0.3">
      <c r="A47" s="543" t="s">
        <v>580</v>
      </c>
      <c r="B47" s="414"/>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4"/>
      <c r="BB47" s="414"/>
      <c r="BC47" s="414"/>
      <c r="BD47" s="414"/>
      <c r="BE47" s="414"/>
      <c r="BF47" s="414"/>
      <c r="BG47" s="414"/>
      <c r="BH47" s="414"/>
      <c r="BI47" s="414"/>
      <c r="BJ47" s="414"/>
      <c r="BK47" s="414"/>
      <c r="BL47" s="414"/>
      <c r="BM47" s="414"/>
      <c r="BN47" s="414"/>
      <c r="BO47" s="414"/>
      <c r="BP47" s="414"/>
      <c r="BQ47" s="414"/>
      <c r="BR47" s="414"/>
      <c r="BS47" s="414"/>
      <c r="BT47" s="414"/>
      <c r="BU47" s="414"/>
      <c r="BV47" s="414"/>
      <c r="BW47" s="414"/>
      <c r="BX47" s="414"/>
      <c r="BY47" s="414"/>
      <c r="BZ47" s="414"/>
      <c r="CA47" s="414"/>
      <c r="CB47" s="414"/>
      <c r="CC47" s="414"/>
      <c r="CD47" s="414"/>
      <c r="CE47" s="414"/>
      <c r="CF47" s="414"/>
      <c r="CG47" s="414"/>
      <c r="CH47" s="414"/>
      <c r="CI47" s="414"/>
      <c r="CJ47" s="414"/>
      <c r="CK47" s="414"/>
      <c r="CL47" s="414"/>
      <c r="CM47" s="414"/>
      <c r="CN47" s="414"/>
      <c r="CO47" s="414"/>
      <c r="CP47" s="414"/>
      <c r="CQ47" s="414"/>
      <c r="CR47" s="414"/>
      <c r="CS47" s="418"/>
      <c r="CT47" s="541" t="s">
        <v>620</v>
      </c>
      <c r="CU47" s="542" t="s">
        <v>606</v>
      </c>
      <c r="CV47" s="544">
        <v>0</v>
      </c>
      <c r="CW47" s="406"/>
      <c r="CX47" s="406"/>
      <c r="CY47" s="406"/>
      <c r="CZ47" s="406">
        <v>1</v>
      </c>
      <c r="DA47" s="406"/>
      <c r="DB47" s="406"/>
      <c r="DC47" s="406"/>
      <c r="DD47" s="544">
        <v>1</v>
      </c>
    </row>
  </sheetData>
  <mergeCells count="139">
    <mergeCell ref="DD30:DD34"/>
    <mergeCell ref="CU35:CU39"/>
    <mergeCell ref="CV35:CV39"/>
    <mergeCell ref="CW35:CW39"/>
    <mergeCell ref="CX35:CX39"/>
    <mergeCell ref="CY35:CY39"/>
    <mergeCell ref="CZ35:CZ39"/>
    <mergeCell ref="DA35:DA39"/>
    <mergeCell ref="DB35:DB39"/>
    <mergeCell ref="DC35:DC39"/>
    <mergeCell ref="DD35:DD39"/>
    <mergeCell ref="CU30:CU34"/>
    <mergeCell ref="CV30:CV34"/>
    <mergeCell ref="CW30:CW34"/>
    <mergeCell ref="CX30:CX34"/>
    <mergeCell ref="CY30:CY34"/>
    <mergeCell ref="CZ30:CZ34"/>
    <mergeCell ref="DA30:DA34"/>
    <mergeCell ref="DB30:DB34"/>
    <mergeCell ref="DC30:DC34"/>
    <mergeCell ref="A25:A29"/>
    <mergeCell ref="A30:A34"/>
    <mergeCell ref="A35:A39"/>
    <mergeCell ref="CU25:CU29"/>
    <mergeCell ref="CV25:CV29"/>
    <mergeCell ref="CW25:CW29"/>
    <mergeCell ref="CX25:CX29"/>
    <mergeCell ref="CY25:CY29"/>
    <mergeCell ref="CZ25:CZ29"/>
    <mergeCell ref="DA25:DA29"/>
    <mergeCell ref="DB25:DB29"/>
    <mergeCell ref="DC25:DC29"/>
    <mergeCell ref="CX20:CX24"/>
    <mergeCell ref="CY20:CY24"/>
    <mergeCell ref="CZ20:CZ24"/>
    <mergeCell ref="DA20:DA24"/>
    <mergeCell ref="DB20:DB24"/>
    <mergeCell ref="DC20:DC24"/>
    <mergeCell ref="DD20:DD24"/>
    <mergeCell ref="A20:A24"/>
    <mergeCell ref="CU20:CU24"/>
    <mergeCell ref="DD25:DD29"/>
    <mergeCell ref="A11:A14"/>
    <mergeCell ref="A15:A19"/>
    <mergeCell ref="CU15:CU18"/>
    <mergeCell ref="DH10:DH14"/>
    <mergeCell ref="DI10:DI14"/>
    <mergeCell ref="CV20:CV24"/>
    <mergeCell ref="CW20:CW24"/>
    <mergeCell ref="CV15:CV18"/>
    <mergeCell ref="CW15:CW18"/>
    <mergeCell ref="CX15:CX18"/>
    <mergeCell ref="CY15:CY18"/>
    <mergeCell ref="CZ15:CZ18"/>
    <mergeCell ref="DA15:DA18"/>
    <mergeCell ref="DB15:DB18"/>
    <mergeCell ref="DC15:DC18"/>
    <mergeCell ref="DD15:DD18"/>
    <mergeCell ref="BN13:BO13"/>
    <mergeCell ref="A10:CU10"/>
    <mergeCell ref="N13:O13"/>
    <mergeCell ref="P13:Q13"/>
    <mergeCell ref="DJ10:DJ14"/>
    <mergeCell ref="B11:CS11"/>
    <mergeCell ref="CT11:CT14"/>
    <mergeCell ref="CU11:CU14"/>
    <mergeCell ref="CV11:CY13"/>
    <mergeCell ref="CV10:DD10"/>
    <mergeCell ref="CZ11:DC13"/>
    <mergeCell ref="DD11:DD14"/>
    <mergeCell ref="B12:Q12"/>
    <mergeCell ref="R12:AG12"/>
    <mergeCell ref="Z13:AA13"/>
    <mergeCell ref="AB13:AC13"/>
    <mergeCell ref="AD13:AE13"/>
    <mergeCell ref="AF13:AG13"/>
    <mergeCell ref="AH13:AI13"/>
    <mergeCell ref="BP13:BQ13"/>
    <mergeCell ref="DE10:DF13"/>
    <mergeCell ref="DG10:DG14"/>
    <mergeCell ref="AH12:AW12"/>
    <mergeCell ref="AX12:BM12"/>
    <mergeCell ref="BN12:CC12"/>
    <mergeCell ref="CD12:CS12"/>
    <mergeCell ref="BJ13:BK13"/>
    <mergeCell ref="BL13:BM13"/>
    <mergeCell ref="R13:S13"/>
    <mergeCell ref="T13:U13"/>
    <mergeCell ref="V13:W13"/>
    <mergeCell ref="X13:Y13"/>
    <mergeCell ref="B2:CU4"/>
    <mergeCell ref="CV2:DD2"/>
    <mergeCell ref="CV3:DD3"/>
    <mergeCell ref="CV4:DD4"/>
    <mergeCell ref="B8:DD8"/>
    <mergeCell ref="B9:DD9"/>
    <mergeCell ref="B13:C13"/>
    <mergeCell ref="D13:E13"/>
    <mergeCell ref="F13:G13"/>
    <mergeCell ref="H13:I13"/>
    <mergeCell ref="J13:K13"/>
    <mergeCell ref="L13:M13"/>
    <mergeCell ref="CH13:CI13"/>
    <mergeCell ref="CJ13:CK13"/>
    <mergeCell ref="CL13:CM13"/>
    <mergeCell ref="BD13:BE13"/>
    <mergeCell ref="BF13:BG13"/>
    <mergeCell ref="BH13:BI13"/>
    <mergeCell ref="AL13:AM13"/>
    <mergeCell ref="AN13:AO13"/>
    <mergeCell ref="AJ13:AK13"/>
    <mergeCell ref="CN13:CO13"/>
    <mergeCell ref="CP13:CQ13"/>
    <mergeCell ref="CR13:CS13"/>
    <mergeCell ref="BV13:BW13"/>
    <mergeCell ref="BX13:BY13"/>
    <mergeCell ref="BZ13:CA13"/>
    <mergeCell ref="CB13:CC13"/>
    <mergeCell ref="CD13:CE13"/>
    <mergeCell ref="CF13:CG13"/>
    <mergeCell ref="AP13:AQ13"/>
    <mergeCell ref="AR13:AS13"/>
    <mergeCell ref="AT13:AU13"/>
    <mergeCell ref="AV13:AW13"/>
    <mergeCell ref="BR13:BS13"/>
    <mergeCell ref="BT13:BU13"/>
    <mergeCell ref="AX13:AY13"/>
    <mergeCell ref="AZ13:BA13"/>
    <mergeCell ref="BB13:BC13"/>
    <mergeCell ref="B15:B19"/>
    <mergeCell ref="B20:B24"/>
    <mergeCell ref="B25:B29"/>
    <mergeCell ref="B30:B34"/>
    <mergeCell ref="B35:B39"/>
    <mergeCell ref="CT15:CT19"/>
    <mergeCell ref="CT20:CT24"/>
    <mergeCell ref="CT25:CT29"/>
    <mergeCell ref="CT30:CT34"/>
    <mergeCell ref="CT35:CT39"/>
  </mergeCells>
  <dataValidations disablePrompts="1" count="2">
    <dataValidation type="whole" operator="equal" allowBlank="1" showInputMessage="1" showErrorMessage="1" error="ERROR. NO DEBE DILIGENCIAR ESTAS CELDAS" sqref="B15:B39">
      <formula1>11111111111111100000</formula1>
    </dataValidation>
    <dataValidation type="whole" operator="equal" allowBlank="1" showInputMessage="1" showErrorMessage="1" errorTitle="ATENCIÓN!" error="No se pueden modificar datos aquí" sqref="B40:B41">
      <formula1>54784458474578500000</formula1>
    </dataValidation>
  </dataValidations>
  <pageMargins left="0.70866141732283472" right="0.70866141732283472" top="0.74803149606299213" bottom="0.74803149606299213" header="0" footer="0"/>
  <pageSetup paperSize="14"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outlinePr summaryBelow="0" summaryRight="0"/>
  </sheetPr>
  <dimension ref="A1:HM51"/>
  <sheetViews>
    <sheetView view="pageBreakPreview" topLeftCell="D1" zoomScale="90" zoomScaleNormal="100" zoomScaleSheetLayoutView="90" workbookViewId="0">
      <selection activeCell="F19" sqref="F19"/>
    </sheetView>
  </sheetViews>
  <sheetFormatPr baseColWidth="10" defaultColWidth="11.25" defaultRowHeight="15" customHeight="1" x14ac:dyDescent="0.3"/>
  <cols>
    <col min="1" max="1" width="2.375" customWidth="1"/>
    <col min="2" max="2" width="13.625" style="257" customWidth="1"/>
    <col min="3" max="3" width="11.375" style="257" customWidth="1"/>
    <col min="4" max="4" width="19" style="257" customWidth="1"/>
    <col min="5" max="5" width="26.5" style="257" customWidth="1"/>
    <col min="6" max="6" width="29.625" customWidth="1"/>
    <col min="7" max="101" width="1.75" hidden="1" customWidth="1"/>
    <col min="102" max="102" width="7.375" hidden="1" customWidth="1"/>
    <col min="103" max="103" width="4.375" style="243" hidden="1" customWidth="1"/>
    <col min="104" max="188" width="2.25" hidden="1" customWidth="1"/>
    <col min="189" max="191" width="4.625" hidden="1" customWidth="1"/>
    <col min="192" max="198" width="2.25" hidden="1" customWidth="1"/>
    <col min="199" max="199" width="3.375" hidden="1" customWidth="1"/>
    <col min="200" max="200" width="3" style="243" hidden="1" customWidth="1"/>
    <col min="201" max="201" width="11" customWidth="1"/>
    <col min="202" max="202" width="7.75" style="269" customWidth="1"/>
    <col min="203" max="205" width="7.75" customWidth="1"/>
    <col min="206" max="206" width="7.75" style="262" customWidth="1"/>
    <col min="207" max="210" width="7.75" customWidth="1"/>
    <col min="211" max="211" width="9.25" hidden="1" customWidth="1"/>
    <col min="212" max="213" width="10.5" hidden="1" customWidth="1"/>
    <col min="214" max="214" width="26.625" hidden="1" customWidth="1"/>
    <col min="215" max="215" width="30.125" hidden="1" customWidth="1"/>
    <col min="216" max="216" width="30.5" hidden="1" customWidth="1"/>
    <col min="217" max="217" width="8.875" hidden="1" customWidth="1"/>
    <col min="218" max="220" width="15.25" hidden="1" customWidth="1"/>
    <col min="221" max="221" width="1.875" hidden="1" customWidth="1"/>
    <col min="222" max="227" width="0" hidden="1" customWidth="1"/>
  </cols>
  <sheetData>
    <row r="1" spans="1:220" ht="12.75" customHeight="1" x14ac:dyDescent="0.25">
      <c r="A1" s="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23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244"/>
      <c r="GS1" s="4"/>
      <c r="GT1" s="263"/>
      <c r="GU1" s="8"/>
      <c r="GV1" s="8"/>
      <c r="GW1" s="8"/>
      <c r="GX1" s="263"/>
      <c r="GY1" s="10"/>
      <c r="GZ1" s="10"/>
      <c r="HA1" s="10"/>
      <c r="HB1" s="8"/>
      <c r="HC1" s="11"/>
      <c r="HD1" s="13"/>
      <c r="HE1" s="13"/>
      <c r="HF1" s="8"/>
      <c r="HG1" s="8"/>
      <c r="HH1" s="8"/>
      <c r="HI1" s="8"/>
      <c r="HJ1" s="1"/>
      <c r="HK1" s="1"/>
      <c r="HL1" s="1"/>
    </row>
    <row r="2" spans="1:220" ht="11.25" customHeight="1" x14ac:dyDescent="0.25">
      <c r="A2" s="1"/>
      <c r="B2" s="595"/>
      <c r="C2" s="662"/>
      <c r="D2" s="608" t="s">
        <v>641</v>
      </c>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609"/>
      <c r="CW2" s="609"/>
      <c r="CX2" s="609"/>
      <c r="CY2" s="609"/>
      <c r="CZ2" s="609"/>
      <c r="DA2" s="609"/>
      <c r="DB2" s="609"/>
      <c r="DC2" s="609"/>
      <c r="DD2" s="609"/>
      <c r="DE2" s="609"/>
      <c r="DF2" s="609"/>
      <c r="DG2" s="609"/>
      <c r="DH2" s="609"/>
      <c r="DI2" s="609"/>
      <c r="DJ2" s="609"/>
      <c r="DK2" s="609"/>
      <c r="DL2" s="609"/>
      <c r="DM2" s="609"/>
      <c r="DN2" s="609"/>
      <c r="DO2" s="609"/>
      <c r="DP2" s="609"/>
      <c r="DQ2" s="609"/>
      <c r="DR2" s="609"/>
      <c r="DS2" s="609"/>
      <c r="DT2" s="609"/>
      <c r="DU2" s="609"/>
      <c r="DV2" s="609"/>
      <c r="DW2" s="609"/>
      <c r="DX2" s="609"/>
      <c r="DY2" s="609"/>
      <c r="DZ2" s="609"/>
      <c r="EA2" s="609"/>
      <c r="EB2" s="609"/>
      <c r="EC2" s="609"/>
      <c r="ED2" s="609"/>
      <c r="EE2" s="609"/>
      <c r="EF2" s="609"/>
      <c r="EG2" s="609"/>
      <c r="EH2" s="609"/>
      <c r="EI2" s="609"/>
      <c r="EJ2" s="609"/>
      <c r="EK2" s="609"/>
      <c r="EL2" s="609"/>
      <c r="EM2" s="609"/>
      <c r="EN2" s="609"/>
      <c r="EO2" s="609"/>
      <c r="EP2" s="609"/>
      <c r="EQ2" s="609"/>
      <c r="ER2" s="609"/>
      <c r="ES2" s="609"/>
      <c r="ET2" s="609"/>
      <c r="EU2" s="609"/>
      <c r="EV2" s="609"/>
      <c r="EW2" s="609"/>
      <c r="EX2" s="609"/>
      <c r="EY2" s="609"/>
      <c r="EZ2" s="609"/>
      <c r="FA2" s="609"/>
      <c r="FB2" s="609"/>
      <c r="FC2" s="609"/>
      <c r="FD2" s="609"/>
      <c r="FE2" s="609"/>
      <c r="FF2" s="609"/>
      <c r="FG2" s="609"/>
      <c r="FH2" s="609"/>
      <c r="FI2" s="609"/>
      <c r="FJ2" s="609"/>
      <c r="FK2" s="609"/>
      <c r="FL2" s="609"/>
      <c r="FM2" s="609"/>
      <c r="FN2" s="609"/>
      <c r="FO2" s="609"/>
      <c r="FP2" s="609"/>
      <c r="FQ2" s="609"/>
      <c r="FR2" s="609"/>
      <c r="FS2" s="609"/>
      <c r="FT2" s="609"/>
      <c r="FU2" s="609"/>
      <c r="FV2" s="609"/>
      <c r="FW2" s="609"/>
      <c r="FX2" s="609"/>
      <c r="FY2" s="609"/>
      <c r="FZ2" s="609"/>
      <c r="GA2" s="609"/>
      <c r="GB2" s="609"/>
      <c r="GC2" s="609"/>
      <c r="GD2" s="609"/>
      <c r="GE2" s="609"/>
      <c r="GF2" s="609"/>
      <c r="GG2" s="609"/>
      <c r="GH2" s="609"/>
      <c r="GI2" s="609"/>
      <c r="GJ2" s="609"/>
      <c r="GK2" s="609"/>
      <c r="GL2" s="609"/>
      <c r="GM2" s="609"/>
      <c r="GN2" s="609"/>
      <c r="GO2" s="609"/>
      <c r="GP2" s="609"/>
      <c r="GQ2" s="609"/>
      <c r="GR2" s="609"/>
      <c r="GS2" s="596"/>
      <c r="GT2" s="685"/>
      <c r="GU2" s="602"/>
      <c r="GV2" s="602"/>
      <c r="GW2" s="602"/>
      <c r="GX2" s="602"/>
      <c r="GY2" s="602"/>
      <c r="GZ2" s="602"/>
      <c r="HA2" s="602"/>
      <c r="HB2" s="603"/>
      <c r="HC2" s="16"/>
      <c r="HD2" s="17"/>
      <c r="HE2" s="17"/>
      <c r="HF2" s="8"/>
      <c r="HG2" s="8"/>
      <c r="HH2" s="8"/>
      <c r="HI2" s="8"/>
      <c r="HJ2" s="1"/>
      <c r="HK2" s="1"/>
      <c r="HL2" s="1"/>
    </row>
    <row r="3" spans="1:220" ht="11.25" customHeight="1" x14ac:dyDescent="0.25">
      <c r="A3" s="1"/>
      <c r="B3" s="663"/>
      <c r="C3" s="664"/>
      <c r="D3" s="597"/>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610"/>
      <c r="CW3" s="610"/>
      <c r="CX3" s="610"/>
      <c r="CY3" s="610"/>
      <c r="CZ3" s="610"/>
      <c r="DA3" s="610"/>
      <c r="DB3" s="610"/>
      <c r="DC3" s="610"/>
      <c r="DD3" s="610"/>
      <c r="DE3" s="610"/>
      <c r="DF3" s="610"/>
      <c r="DG3" s="610"/>
      <c r="DH3" s="610"/>
      <c r="DI3" s="610"/>
      <c r="DJ3" s="610"/>
      <c r="DK3" s="610"/>
      <c r="DL3" s="610"/>
      <c r="DM3" s="610"/>
      <c r="DN3" s="610"/>
      <c r="DO3" s="610"/>
      <c r="DP3" s="610"/>
      <c r="DQ3" s="610"/>
      <c r="DR3" s="610"/>
      <c r="DS3" s="610"/>
      <c r="DT3" s="610"/>
      <c r="DU3" s="610"/>
      <c r="DV3" s="610"/>
      <c r="DW3" s="610"/>
      <c r="DX3" s="610"/>
      <c r="DY3" s="610"/>
      <c r="DZ3" s="610"/>
      <c r="EA3" s="610"/>
      <c r="EB3" s="610"/>
      <c r="EC3" s="610"/>
      <c r="ED3" s="610"/>
      <c r="EE3" s="610"/>
      <c r="EF3" s="610"/>
      <c r="EG3" s="610"/>
      <c r="EH3" s="610"/>
      <c r="EI3" s="610"/>
      <c r="EJ3" s="610"/>
      <c r="EK3" s="610"/>
      <c r="EL3" s="610"/>
      <c r="EM3" s="610"/>
      <c r="EN3" s="610"/>
      <c r="EO3" s="610"/>
      <c r="EP3" s="610"/>
      <c r="EQ3" s="610"/>
      <c r="ER3" s="610"/>
      <c r="ES3" s="610"/>
      <c r="ET3" s="610"/>
      <c r="EU3" s="610"/>
      <c r="EV3" s="610"/>
      <c r="EW3" s="610"/>
      <c r="EX3" s="610"/>
      <c r="EY3" s="610"/>
      <c r="EZ3" s="610"/>
      <c r="FA3" s="610"/>
      <c r="FB3" s="610"/>
      <c r="FC3" s="610"/>
      <c r="FD3" s="610"/>
      <c r="FE3" s="610"/>
      <c r="FF3" s="610"/>
      <c r="FG3" s="610"/>
      <c r="FH3" s="610"/>
      <c r="FI3" s="610"/>
      <c r="FJ3" s="610"/>
      <c r="FK3" s="610"/>
      <c r="FL3" s="610"/>
      <c r="FM3" s="610"/>
      <c r="FN3" s="610"/>
      <c r="FO3" s="610"/>
      <c r="FP3" s="610"/>
      <c r="FQ3" s="610"/>
      <c r="FR3" s="610"/>
      <c r="FS3" s="610"/>
      <c r="FT3" s="610"/>
      <c r="FU3" s="610"/>
      <c r="FV3" s="610"/>
      <c r="FW3" s="610"/>
      <c r="FX3" s="610"/>
      <c r="FY3" s="610"/>
      <c r="FZ3" s="610"/>
      <c r="GA3" s="610"/>
      <c r="GB3" s="610"/>
      <c r="GC3" s="610"/>
      <c r="GD3" s="610"/>
      <c r="GE3" s="610"/>
      <c r="GF3" s="610"/>
      <c r="GG3" s="610"/>
      <c r="GH3" s="610"/>
      <c r="GI3" s="610"/>
      <c r="GJ3" s="610"/>
      <c r="GK3" s="610"/>
      <c r="GL3" s="610"/>
      <c r="GM3" s="610"/>
      <c r="GN3" s="610"/>
      <c r="GO3" s="610"/>
      <c r="GP3" s="610"/>
      <c r="GQ3" s="610"/>
      <c r="GR3" s="610"/>
      <c r="GS3" s="598"/>
      <c r="GT3" s="685"/>
      <c r="GU3" s="602"/>
      <c r="GV3" s="602"/>
      <c r="GW3" s="602"/>
      <c r="GX3" s="602"/>
      <c r="GY3" s="602"/>
      <c r="GZ3" s="602"/>
      <c r="HA3" s="602"/>
      <c r="HB3" s="603"/>
      <c r="HC3" s="16"/>
      <c r="HD3" s="17"/>
      <c r="HE3" s="17"/>
      <c r="HF3" s="8"/>
      <c r="HG3" s="8"/>
      <c r="HH3" s="8"/>
      <c r="HI3" s="8"/>
      <c r="HJ3" s="1"/>
      <c r="HK3" s="1"/>
      <c r="HL3" s="1"/>
    </row>
    <row r="4" spans="1:220" ht="11.25" customHeight="1" x14ac:dyDescent="0.25">
      <c r="A4" s="1"/>
      <c r="B4" s="665"/>
      <c r="C4" s="666"/>
      <c r="D4" s="599"/>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611"/>
      <c r="CV4" s="611"/>
      <c r="CW4" s="611"/>
      <c r="CX4" s="611"/>
      <c r="CY4" s="611"/>
      <c r="CZ4" s="611"/>
      <c r="DA4" s="611"/>
      <c r="DB4" s="611"/>
      <c r="DC4" s="611"/>
      <c r="DD4" s="611"/>
      <c r="DE4" s="611"/>
      <c r="DF4" s="611"/>
      <c r="DG4" s="611"/>
      <c r="DH4" s="611"/>
      <c r="DI4" s="611"/>
      <c r="DJ4" s="611"/>
      <c r="DK4" s="611"/>
      <c r="DL4" s="611"/>
      <c r="DM4" s="611"/>
      <c r="DN4" s="611"/>
      <c r="DO4" s="611"/>
      <c r="DP4" s="611"/>
      <c r="DQ4" s="611"/>
      <c r="DR4" s="611"/>
      <c r="DS4" s="611"/>
      <c r="DT4" s="611"/>
      <c r="DU4" s="611"/>
      <c r="DV4" s="611"/>
      <c r="DW4" s="611"/>
      <c r="DX4" s="611"/>
      <c r="DY4" s="611"/>
      <c r="DZ4" s="611"/>
      <c r="EA4" s="611"/>
      <c r="EB4" s="611"/>
      <c r="EC4" s="611"/>
      <c r="ED4" s="611"/>
      <c r="EE4" s="611"/>
      <c r="EF4" s="611"/>
      <c r="EG4" s="611"/>
      <c r="EH4" s="611"/>
      <c r="EI4" s="611"/>
      <c r="EJ4" s="611"/>
      <c r="EK4" s="611"/>
      <c r="EL4" s="611"/>
      <c r="EM4" s="611"/>
      <c r="EN4" s="611"/>
      <c r="EO4" s="611"/>
      <c r="EP4" s="611"/>
      <c r="EQ4" s="611"/>
      <c r="ER4" s="611"/>
      <c r="ES4" s="611"/>
      <c r="ET4" s="611"/>
      <c r="EU4" s="611"/>
      <c r="EV4" s="611"/>
      <c r="EW4" s="611"/>
      <c r="EX4" s="611"/>
      <c r="EY4" s="611"/>
      <c r="EZ4" s="611"/>
      <c r="FA4" s="611"/>
      <c r="FB4" s="611"/>
      <c r="FC4" s="611"/>
      <c r="FD4" s="611"/>
      <c r="FE4" s="611"/>
      <c r="FF4" s="611"/>
      <c r="FG4" s="611"/>
      <c r="FH4" s="611"/>
      <c r="FI4" s="611"/>
      <c r="FJ4" s="611"/>
      <c r="FK4" s="611"/>
      <c r="FL4" s="611"/>
      <c r="FM4" s="611"/>
      <c r="FN4" s="611"/>
      <c r="FO4" s="611"/>
      <c r="FP4" s="611"/>
      <c r="FQ4" s="611"/>
      <c r="FR4" s="611"/>
      <c r="FS4" s="611"/>
      <c r="FT4" s="611"/>
      <c r="FU4" s="611"/>
      <c r="FV4" s="611"/>
      <c r="FW4" s="611"/>
      <c r="FX4" s="611"/>
      <c r="FY4" s="611"/>
      <c r="FZ4" s="611"/>
      <c r="GA4" s="611"/>
      <c r="GB4" s="611"/>
      <c r="GC4" s="611"/>
      <c r="GD4" s="611"/>
      <c r="GE4" s="611"/>
      <c r="GF4" s="611"/>
      <c r="GG4" s="611"/>
      <c r="GH4" s="611"/>
      <c r="GI4" s="611"/>
      <c r="GJ4" s="611"/>
      <c r="GK4" s="611"/>
      <c r="GL4" s="611"/>
      <c r="GM4" s="611"/>
      <c r="GN4" s="611"/>
      <c r="GO4" s="611"/>
      <c r="GP4" s="611"/>
      <c r="GQ4" s="611"/>
      <c r="GR4" s="611"/>
      <c r="GS4" s="600"/>
      <c r="GT4" s="685"/>
      <c r="GU4" s="602"/>
      <c r="GV4" s="602"/>
      <c r="GW4" s="602"/>
      <c r="GX4" s="602"/>
      <c r="GY4" s="602"/>
      <c r="GZ4" s="602"/>
      <c r="HA4" s="602"/>
      <c r="HB4" s="603"/>
      <c r="HC4" s="16"/>
      <c r="HD4" s="17"/>
      <c r="HE4" s="17"/>
      <c r="HF4" s="8"/>
      <c r="HG4" s="8"/>
      <c r="HH4" s="8"/>
      <c r="HI4" s="8"/>
      <c r="HJ4" s="1"/>
      <c r="HK4" s="1"/>
      <c r="HL4" s="1"/>
    </row>
    <row r="5" spans="1:220" ht="3.75" hidden="1" customHeight="1" x14ac:dyDescent="0.25">
      <c r="A5" s="1"/>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23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244"/>
      <c r="GS5" s="4"/>
      <c r="GT5" s="263"/>
      <c r="GU5" s="8"/>
      <c r="GV5" s="8"/>
      <c r="GW5" s="8"/>
      <c r="GX5" s="263"/>
      <c r="GY5" s="10"/>
      <c r="GZ5" s="10"/>
      <c r="HA5" s="10"/>
      <c r="HB5" s="8"/>
      <c r="HC5" s="11"/>
      <c r="HD5" s="13"/>
      <c r="HE5" s="13"/>
      <c r="HF5" s="8"/>
      <c r="HG5" s="8"/>
      <c r="HH5" s="8"/>
      <c r="HI5" s="8"/>
      <c r="HJ5" s="1"/>
      <c r="HK5" s="1"/>
      <c r="HL5" s="1"/>
    </row>
    <row r="6" spans="1:220" ht="3.75" hidden="1" customHeight="1" x14ac:dyDescent="0.25">
      <c r="A6" s="1"/>
      <c r="B6" s="4"/>
      <c r="C6" s="107" t="s">
        <v>3</v>
      </c>
      <c r="D6" s="19"/>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23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244"/>
      <c r="GS6" s="4"/>
      <c r="GT6" s="264"/>
      <c r="GU6" s="5"/>
      <c r="GV6" s="5"/>
      <c r="GW6" s="5"/>
      <c r="GX6" s="264"/>
      <c r="GY6" s="10"/>
      <c r="GZ6" s="10"/>
      <c r="HA6" s="10"/>
      <c r="HB6" s="22"/>
      <c r="HC6" s="11"/>
      <c r="HD6" s="13"/>
      <c r="HE6" s="13"/>
      <c r="HF6" s="8"/>
      <c r="HG6" s="8"/>
      <c r="HH6" s="8"/>
      <c r="HI6" s="8"/>
      <c r="HJ6" s="1"/>
      <c r="HK6" s="1"/>
      <c r="HL6" s="1"/>
    </row>
    <row r="7" spans="1:220" ht="3.75" hidden="1" customHeight="1" x14ac:dyDescent="0.25">
      <c r="A7" s="1"/>
      <c r="B7" s="700" t="s">
        <v>4</v>
      </c>
      <c r="C7" s="701"/>
      <c r="D7" s="23"/>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23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244"/>
      <c r="GS7" s="4"/>
      <c r="GT7" s="264"/>
      <c r="GU7" s="5"/>
      <c r="GV7" s="5"/>
      <c r="GW7" s="5"/>
      <c r="GX7" s="264"/>
      <c r="GY7" s="10"/>
      <c r="GZ7" s="10"/>
      <c r="HA7" s="10"/>
      <c r="HB7" s="22"/>
      <c r="HC7" s="11"/>
      <c r="HD7" s="13"/>
      <c r="HE7" s="13"/>
      <c r="HF7" s="8"/>
      <c r="HG7" s="8"/>
      <c r="HH7" s="8"/>
      <c r="HI7" s="8"/>
      <c r="HJ7" s="1"/>
      <c r="HK7" s="1"/>
      <c r="HL7" s="1"/>
    </row>
    <row r="8" spans="1:220" ht="3.75" customHeight="1" x14ac:dyDescent="0.25">
      <c r="A8" s="1"/>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23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244"/>
      <c r="GS8" s="4"/>
      <c r="GT8" s="263"/>
      <c r="GU8" s="8"/>
      <c r="GV8" s="8"/>
      <c r="GW8" s="8"/>
      <c r="GX8" s="263"/>
      <c r="GY8" s="10"/>
      <c r="GZ8" s="10"/>
      <c r="HA8" s="10"/>
      <c r="HB8" s="8"/>
      <c r="HC8" s="11"/>
      <c r="HD8" s="13"/>
      <c r="HE8" s="13"/>
      <c r="HF8" s="8"/>
      <c r="HG8" s="8"/>
      <c r="HH8" s="8"/>
      <c r="HI8" s="8"/>
      <c r="HJ8" s="1"/>
      <c r="HK8" s="1"/>
      <c r="HL8" s="1"/>
    </row>
    <row r="9" spans="1:220" ht="32.25" customHeight="1" x14ac:dyDescent="0.25">
      <c r="A9" s="1"/>
      <c r="B9" s="702" t="s">
        <v>5</v>
      </c>
      <c r="C9" s="703"/>
      <c r="D9" s="601" t="s">
        <v>6</v>
      </c>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2"/>
      <c r="AY9" s="602"/>
      <c r="AZ9" s="602"/>
      <c r="BA9" s="602"/>
      <c r="BB9" s="602"/>
      <c r="BC9" s="602"/>
      <c r="BD9" s="602"/>
      <c r="BE9" s="602"/>
      <c r="BF9" s="602"/>
      <c r="BG9" s="602"/>
      <c r="BH9" s="602"/>
      <c r="BI9" s="602"/>
      <c r="BJ9" s="602"/>
      <c r="BK9" s="602"/>
      <c r="BL9" s="602"/>
      <c r="BM9" s="602"/>
      <c r="BN9" s="602"/>
      <c r="BO9" s="602"/>
      <c r="BP9" s="602"/>
      <c r="BQ9" s="602"/>
      <c r="BR9" s="602"/>
      <c r="BS9" s="602"/>
      <c r="BT9" s="602"/>
      <c r="BU9" s="602"/>
      <c r="BV9" s="602"/>
      <c r="BW9" s="602"/>
      <c r="BX9" s="602"/>
      <c r="BY9" s="602"/>
      <c r="BZ9" s="602"/>
      <c r="CA9" s="602"/>
      <c r="CB9" s="602"/>
      <c r="CC9" s="602"/>
      <c r="CD9" s="602"/>
      <c r="CE9" s="602"/>
      <c r="CF9" s="602"/>
      <c r="CG9" s="602"/>
      <c r="CH9" s="602"/>
      <c r="CI9" s="602"/>
      <c r="CJ9" s="602"/>
      <c r="CK9" s="602"/>
      <c r="CL9" s="602"/>
      <c r="CM9" s="602"/>
      <c r="CN9" s="602"/>
      <c r="CO9" s="602"/>
      <c r="CP9" s="602"/>
      <c r="CQ9" s="602"/>
      <c r="CR9" s="602"/>
      <c r="CS9" s="602"/>
      <c r="CT9" s="602"/>
      <c r="CU9" s="602"/>
      <c r="CV9" s="602"/>
      <c r="CW9" s="602"/>
      <c r="CX9" s="602"/>
      <c r="CY9" s="602"/>
      <c r="CZ9" s="602"/>
      <c r="DA9" s="602"/>
      <c r="DB9" s="602"/>
      <c r="DC9" s="602"/>
      <c r="DD9" s="602"/>
      <c r="DE9" s="602"/>
      <c r="DF9" s="602"/>
      <c r="DG9" s="602"/>
      <c r="DH9" s="602"/>
      <c r="DI9" s="602"/>
      <c r="DJ9" s="602"/>
      <c r="DK9" s="602"/>
      <c r="DL9" s="602"/>
      <c r="DM9" s="602"/>
      <c r="DN9" s="602"/>
      <c r="DO9" s="602"/>
      <c r="DP9" s="602"/>
      <c r="DQ9" s="602"/>
      <c r="DR9" s="602"/>
      <c r="DS9" s="602"/>
      <c r="DT9" s="602"/>
      <c r="DU9" s="602"/>
      <c r="DV9" s="602"/>
      <c r="DW9" s="602"/>
      <c r="DX9" s="602"/>
      <c r="DY9" s="602"/>
      <c r="DZ9" s="602"/>
      <c r="EA9" s="602"/>
      <c r="EB9" s="602"/>
      <c r="EC9" s="602"/>
      <c r="ED9" s="602"/>
      <c r="EE9" s="602"/>
      <c r="EF9" s="602"/>
      <c r="EG9" s="602"/>
      <c r="EH9" s="602"/>
      <c r="EI9" s="602"/>
      <c r="EJ9" s="602"/>
      <c r="EK9" s="602"/>
      <c r="EL9" s="602"/>
      <c r="EM9" s="602"/>
      <c r="EN9" s="602"/>
      <c r="EO9" s="602"/>
      <c r="EP9" s="602"/>
      <c r="EQ9" s="602"/>
      <c r="ER9" s="602"/>
      <c r="ES9" s="602"/>
      <c r="ET9" s="602"/>
      <c r="EU9" s="602"/>
      <c r="EV9" s="602"/>
      <c r="EW9" s="602"/>
      <c r="EX9" s="602"/>
      <c r="EY9" s="602"/>
      <c r="EZ9" s="602"/>
      <c r="FA9" s="602"/>
      <c r="FB9" s="602"/>
      <c r="FC9" s="602"/>
      <c r="FD9" s="602"/>
      <c r="FE9" s="602"/>
      <c r="FF9" s="602"/>
      <c r="FG9" s="602"/>
      <c r="FH9" s="602"/>
      <c r="FI9" s="602"/>
      <c r="FJ9" s="602"/>
      <c r="FK9" s="602"/>
      <c r="FL9" s="602"/>
      <c r="FM9" s="602"/>
      <c r="FN9" s="602"/>
      <c r="FO9" s="602"/>
      <c r="FP9" s="602"/>
      <c r="FQ9" s="602"/>
      <c r="FR9" s="602"/>
      <c r="FS9" s="602"/>
      <c r="FT9" s="602"/>
      <c r="FU9" s="602"/>
      <c r="FV9" s="602"/>
      <c r="FW9" s="602"/>
      <c r="FX9" s="602"/>
      <c r="FY9" s="602"/>
      <c r="FZ9" s="602"/>
      <c r="GA9" s="602"/>
      <c r="GB9" s="602"/>
      <c r="GC9" s="602"/>
      <c r="GD9" s="602"/>
      <c r="GE9" s="602"/>
      <c r="GF9" s="602"/>
      <c r="GG9" s="602"/>
      <c r="GH9" s="602"/>
      <c r="GI9" s="602"/>
      <c r="GJ9" s="602"/>
      <c r="GK9" s="602"/>
      <c r="GL9" s="602"/>
      <c r="GM9" s="602"/>
      <c r="GN9" s="602"/>
      <c r="GO9" s="602"/>
      <c r="GP9" s="602"/>
      <c r="GQ9" s="602"/>
      <c r="GR9" s="602"/>
      <c r="GS9" s="602"/>
      <c r="GT9" s="602"/>
      <c r="GU9" s="602"/>
      <c r="GV9" s="602"/>
      <c r="GW9" s="602"/>
      <c r="GX9" s="602"/>
      <c r="GY9" s="602"/>
      <c r="GZ9" s="602"/>
      <c r="HA9" s="602"/>
      <c r="HB9" s="602"/>
      <c r="HC9" s="30"/>
      <c r="HD9" s="31"/>
      <c r="HE9" s="31"/>
      <c r="HF9" s="8"/>
      <c r="HG9" s="8"/>
      <c r="HH9" s="8"/>
      <c r="HI9" s="8"/>
      <c r="HJ9" s="1"/>
      <c r="HK9" s="1"/>
      <c r="HL9" s="1"/>
    </row>
    <row r="10" spans="1:220" ht="13.5" customHeight="1" x14ac:dyDescent="0.25">
      <c r="A10" s="1"/>
      <c r="B10" s="4"/>
      <c r="C10" s="107"/>
      <c r="D10" s="4"/>
      <c r="E10" s="4"/>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48"/>
      <c r="CZ10" s="25"/>
      <c r="DA10" s="25"/>
      <c r="DB10" s="25"/>
      <c r="DC10" s="25"/>
      <c r="DD10" s="25"/>
      <c r="DE10" s="25"/>
      <c r="DF10" s="25"/>
      <c r="DG10" s="25"/>
      <c r="DH10" s="25"/>
      <c r="DI10" s="25"/>
      <c r="DJ10" s="25"/>
      <c r="DK10" s="25"/>
      <c r="DL10" s="25"/>
      <c r="DM10" s="25"/>
      <c r="DN10" s="4"/>
      <c r="DO10" s="4"/>
      <c r="DP10" s="25"/>
      <c r="DQ10" s="25"/>
      <c r="DR10" s="25"/>
      <c r="DS10" s="25"/>
      <c r="DT10" s="25"/>
      <c r="DU10" s="25"/>
      <c r="DV10" s="25"/>
      <c r="DW10" s="25"/>
      <c r="DX10" s="25"/>
      <c r="DY10" s="25"/>
      <c r="DZ10" s="25"/>
      <c r="EA10" s="25"/>
      <c r="EB10" s="25"/>
      <c r="EC10" s="25"/>
      <c r="ED10" s="4"/>
      <c r="EE10" s="4"/>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5"/>
      <c r="GS10" s="25"/>
      <c r="GT10" s="263"/>
      <c r="GU10" s="8"/>
      <c r="GV10" s="8"/>
      <c r="GW10" s="8"/>
      <c r="GX10" s="263"/>
      <c r="GY10" s="10"/>
      <c r="GZ10" s="10"/>
      <c r="HA10" s="10"/>
      <c r="HB10" s="8"/>
      <c r="HC10" s="11"/>
      <c r="HD10" s="13"/>
      <c r="HE10" s="17"/>
      <c r="HF10" s="37" t="s">
        <v>11</v>
      </c>
      <c r="HG10" s="38" t="s">
        <v>12</v>
      </c>
      <c r="HH10" s="38" t="s">
        <v>13</v>
      </c>
      <c r="HI10" s="38" t="s">
        <v>14</v>
      </c>
      <c r="HJ10" s="41" t="s">
        <v>15</v>
      </c>
      <c r="HK10" s="41" t="s">
        <v>13</v>
      </c>
      <c r="HL10" s="42" t="s">
        <v>16</v>
      </c>
    </row>
    <row r="11" spans="1:220" ht="9.75" customHeight="1" x14ac:dyDescent="0.25">
      <c r="A11" s="43"/>
      <c r="B11" s="612" t="s">
        <v>17</v>
      </c>
      <c r="C11" s="612" t="s">
        <v>18</v>
      </c>
      <c r="D11" s="612" t="s">
        <v>19</v>
      </c>
      <c r="E11" s="612" t="s">
        <v>20</v>
      </c>
      <c r="F11" s="607" t="s">
        <v>21</v>
      </c>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c r="CN11" s="602"/>
      <c r="CO11" s="602"/>
      <c r="CP11" s="602"/>
      <c r="CQ11" s="602"/>
      <c r="CR11" s="602"/>
      <c r="CS11" s="602"/>
      <c r="CT11" s="602"/>
      <c r="CU11" s="602"/>
      <c r="CV11" s="602"/>
      <c r="CW11" s="602"/>
      <c r="CX11" s="602"/>
      <c r="CY11" s="602"/>
      <c r="CZ11" s="602"/>
      <c r="DA11" s="602"/>
      <c r="DB11" s="602"/>
      <c r="DC11" s="602"/>
      <c r="DD11" s="602"/>
      <c r="DE11" s="602"/>
      <c r="DF11" s="602"/>
      <c r="DG11" s="602"/>
      <c r="DH11" s="602"/>
      <c r="DI11" s="602"/>
      <c r="DJ11" s="602"/>
      <c r="DK11" s="602"/>
      <c r="DL11" s="602"/>
      <c r="DM11" s="602"/>
      <c r="DN11" s="602"/>
      <c r="DO11" s="602"/>
      <c r="DP11" s="602"/>
      <c r="DQ11" s="602"/>
      <c r="DR11" s="602"/>
      <c r="DS11" s="602"/>
      <c r="DT11" s="602"/>
      <c r="DU11" s="602"/>
      <c r="DV11" s="602"/>
      <c r="DW11" s="602"/>
      <c r="DX11" s="602"/>
      <c r="DY11" s="602"/>
      <c r="DZ11" s="602"/>
      <c r="EA11" s="602"/>
      <c r="EB11" s="602"/>
      <c r="EC11" s="602"/>
      <c r="ED11" s="602"/>
      <c r="EE11" s="602"/>
      <c r="EF11" s="602"/>
      <c r="EG11" s="602"/>
      <c r="EH11" s="602"/>
      <c r="EI11" s="602"/>
      <c r="EJ11" s="602"/>
      <c r="EK11" s="602"/>
      <c r="EL11" s="602"/>
      <c r="EM11" s="602"/>
      <c r="EN11" s="602"/>
      <c r="EO11" s="602"/>
      <c r="EP11" s="602"/>
      <c r="EQ11" s="602"/>
      <c r="ER11" s="602"/>
      <c r="ES11" s="602"/>
      <c r="ET11" s="602"/>
      <c r="EU11" s="602"/>
      <c r="EV11" s="602"/>
      <c r="EW11" s="602"/>
      <c r="EX11" s="602"/>
      <c r="EY11" s="602"/>
      <c r="EZ11" s="602"/>
      <c r="FA11" s="602"/>
      <c r="FB11" s="602"/>
      <c r="FC11" s="602"/>
      <c r="FD11" s="602"/>
      <c r="FE11" s="602"/>
      <c r="FF11" s="602"/>
      <c r="FG11" s="602"/>
      <c r="FH11" s="602"/>
      <c r="FI11" s="602"/>
      <c r="FJ11" s="602"/>
      <c r="FK11" s="602"/>
      <c r="FL11" s="602"/>
      <c r="FM11" s="602"/>
      <c r="FN11" s="602"/>
      <c r="FO11" s="602"/>
      <c r="FP11" s="602"/>
      <c r="FQ11" s="602"/>
      <c r="FR11" s="602"/>
      <c r="FS11" s="602"/>
      <c r="FT11" s="602"/>
      <c r="FU11" s="602"/>
      <c r="FV11" s="602"/>
      <c r="FW11" s="602"/>
      <c r="FX11" s="602"/>
      <c r="FY11" s="602"/>
      <c r="FZ11" s="602"/>
      <c r="GA11" s="602"/>
      <c r="GB11" s="602"/>
      <c r="GC11" s="602"/>
      <c r="GD11" s="602"/>
      <c r="GE11" s="602"/>
      <c r="GF11" s="602"/>
      <c r="GG11" s="602"/>
      <c r="GH11" s="602"/>
      <c r="GI11" s="602"/>
      <c r="GJ11" s="602"/>
      <c r="GK11" s="602"/>
      <c r="GL11" s="602"/>
      <c r="GM11" s="602"/>
      <c r="GN11" s="602"/>
      <c r="GO11" s="602"/>
      <c r="GP11" s="602"/>
      <c r="GQ11" s="602"/>
      <c r="GR11" s="602"/>
      <c r="GS11" s="603"/>
      <c r="GT11" s="693" t="s">
        <v>23</v>
      </c>
      <c r="GU11" s="602"/>
      <c r="GV11" s="602"/>
      <c r="GW11" s="602"/>
      <c r="GX11" s="602"/>
      <c r="GY11" s="602"/>
      <c r="GZ11" s="602"/>
      <c r="HA11" s="602"/>
      <c r="HB11" s="603"/>
      <c r="HC11" s="684" t="s">
        <v>24</v>
      </c>
      <c r="HD11" s="609"/>
      <c r="HE11" s="609"/>
      <c r="HF11" s="683" t="s">
        <v>25</v>
      </c>
      <c r="HG11" s="640" t="s">
        <v>25</v>
      </c>
      <c r="HH11" s="640" t="s">
        <v>25</v>
      </c>
      <c r="HI11" s="640" t="s">
        <v>25</v>
      </c>
      <c r="HJ11" s="678" t="s">
        <v>25</v>
      </c>
      <c r="HK11" s="678" t="s">
        <v>25</v>
      </c>
      <c r="HL11" s="678" t="s">
        <v>25</v>
      </c>
    </row>
    <row r="12" spans="1:220" ht="12.75" customHeight="1" x14ac:dyDescent="0.25">
      <c r="A12" s="43"/>
      <c r="B12" s="695"/>
      <c r="C12" s="695"/>
      <c r="D12" s="695"/>
      <c r="E12" s="695"/>
      <c r="F12" s="612" t="s">
        <v>26</v>
      </c>
      <c r="G12" s="688" t="s">
        <v>27</v>
      </c>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2"/>
      <c r="AV12" s="602"/>
      <c r="AW12" s="602"/>
      <c r="AX12" s="602"/>
      <c r="AY12" s="602"/>
      <c r="AZ12" s="602"/>
      <c r="BA12" s="602"/>
      <c r="BB12" s="602"/>
      <c r="BC12" s="602"/>
      <c r="BD12" s="602"/>
      <c r="BE12" s="602"/>
      <c r="BF12" s="602"/>
      <c r="BG12" s="602"/>
      <c r="BH12" s="602"/>
      <c r="BI12" s="602"/>
      <c r="BJ12" s="602"/>
      <c r="BK12" s="602"/>
      <c r="BL12" s="602"/>
      <c r="BM12" s="602"/>
      <c r="BN12" s="602"/>
      <c r="BO12" s="602"/>
      <c r="BP12" s="602"/>
      <c r="BQ12" s="602"/>
      <c r="BR12" s="602"/>
      <c r="BS12" s="602"/>
      <c r="BT12" s="602"/>
      <c r="BU12" s="602"/>
      <c r="BV12" s="602"/>
      <c r="BW12" s="602"/>
      <c r="BX12" s="602"/>
      <c r="BY12" s="602"/>
      <c r="BZ12" s="602"/>
      <c r="CA12" s="602"/>
      <c r="CB12" s="602"/>
      <c r="CC12" s="602"/>
      <c r="CD12" s="602"/>
      <c r="CE12" s="602"/>
      <c r="CF12" s="602"/>
      <c r="CG12" s="602"/>
      <c r="CH12" s="602"/>
      <c r="CI12" s="602"/>
      <c r="CJ12" s="602"/>
      <c r="CK12" s="602"/>
      <c r="CL12" s="602"/>
      <c r="CM12" s="602"/>
      <c r="CN12" s="602"/>
      <c r="CO12" s="602"/>
      <c r="CP12" s="602"/>
      <c r="CQ12" s="602"/>
      <c r="CR12" s="602"/>
      <c r="CS12" s="602"/>
      <c r="CT12" s="602"/>
      <c r="CU12" s="602"/>
      <c r="CV12" s="602"/>
      <c r="CW12" s="602"/>
      <c r="CX12" s="602"/>
      <c r="CY12" s="602"/>
      <c r="CZ12" s="602"/>
      <c r="DA12" s="602"/>
      <c r="DB12" s="602"/>
      <c r="DC12" s="602"/>
      <c r="DD12" s="602"/>
      <c r="DE12" s="602"/>
      <c r="DF12" s="602"/>
      <c r="DG12" s="602"/>
      <c r="DH12" s="602"/>
      <c r="DI12" s="602"/>
      <c r="DJ12" s="602"/>
      <c r="DK12" s="602"/>
      <c r="DL12" s="602"/>
      <c r="DM12" s="602"/>
      <c r="DN12" s="602"/>
      <c r="DO12" s="602"/>
      <c r="DP12" s="602"/>
      <c r="DQ12" s="602"/>
      <c r="DR12" s="602"/>
      <c r="DS12" s="602"/>
      <c r="DT12" s="602"/>
      <c r="DU12" s="602"/>
      <c r="DV12" s="602"/>
      <c r="DW12" s="602"/>
      <c r="DX12" s="602"/>
      <c r="DY12" s="602"/>
      <c r="DZ12" s="602"/>
      <c r="EA12" s="602"/>
      <c r="EB12" s="602"/>
      <c r="EC12" s="602"/>
      <c r="ED12" s="602"/>
      <c r="EE12" s="603"/>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238"/>
      <c r="GS12" s="681" t="s">
        <v>28</v>
      </c>
      <c r="GT12" s="687" t="s">
        <v>29</v>
      </c>
      <c r="GU12" s="609"/>
      <c r="GV12" s="609"/>
      <c r="GW12" s="596"/>
      <c r="GX12" s="686" t="s">
        <v>30</v>
      </c>
      <c r="GY12" s="609"/>
      <c r="GZ12" s="609"/>
      <c r="HA12" s="596"/>
      <c r="HB12" s="694" t="s">
        <v>31</v>
      </c>
      <c r="HC12" s="597"/>
      <c r="HD12" s="610"/>
      <c r="HE12" s="610"/>
      <c r="HF12" s="679"/>
      <c r="HG12" s="613"/>
      <c r="HH12" s="613"/>
      <c r="HI12" s="613"/>
      <c r="HJ12" s="679"/>
      <c r="HK12" s="679"/>
      <c r="HL12" s="679"/>
    </row>
    <row r="13" spans="1:220" ht="13.5" customHeight="1" x14ac:dyDescent="0.25">
      <c r="A13" s="43"/>
      <c r="B13" s="695"/>
      <c r="C13" s="695"/>
      <c r="D13" s="695"/>
      <c r="E13" s="695"/>
      <c r="F13" s="613"/>
      <c r="G13" s="705" t="s">
        <v>32</v>
      </c>
      <c r="H13" s="602"/>
      <c r="I13" s="602"/>
      <c r="J13" s="602"/>
      <c r="K13" s="602"/>
      <c r="L13" s="602"/>
      <c r="M13" s="602"/>
      <c r="N13" s="602"/>
      <c r="O13" s="602"/>
      <c r="P13" s="602"/>
      <c r="Q13" s="602"/>
      <c r="R13" s="602"/>
      <c r="S13" s="602"/>
      <c r="T13" s="602"/>
      <c r="U13" s="602"/>
      <c r="V13" s="603"/>
      <c r="W13" s="638" t="s">
        <v>33</v>
      </c>
      <c r="X13" s="602"/>
      <c r="Y13" s="602"/>
      <c r="Z13" s="602"/>
      <c r="AA13" s="602"/>
      <c r="AB13" s="602"/>
      <c r="AC13" s="602"/>
      <c r="AD13" s="602"/>
      <c r="AE13" s="602"/>
      <c r="AF13" s="602"/>
      <c r="AG13" s="602"/>
      <c r="AH13" s="602"/>
      <c r="AI13" s="602"/>
      <c r="AJ13" s="602"/>
      <c r="AK13" s="602"/>
      <c r="AL13" s="603"/>
      <c r="AM13" s="707" t="s">
        <v>34</v>
      </c>
      <c r="AN13" s="602"/>
      <c r="AO13" s="602"/>
      <c r="AP13" s="602"/>
      <c r="AQ13" s="602"/>
      <c r="AR13" s="602"/>
      <c r="AS13" s="602"/>
      <c r="AT13" s="602"/>
      <c r="AU13" s="602"/>
      <c r="AV13" s="602"/>
      <c r="AW13" s="602"/>
      <c r="AX13" s="602"/>
      <c r="AY13" s="602"/>
      <c r="AZ13" s="602"/>
      <c r="BA13" s="602"/>
      <c r="BB13" s="603"/>
      <c r="BC13" s="604" t="s">
        <v>35</v>
      </c>
      <c r="BD13" s="602"/>
      <c r="BE13" s="602"/>
      <c r="BF13" s="602"/>
      <c r="BG13" s="602"/>
      <c r="BH13" s="602"/>
      <c r="BI13" s="602"/>
      <c r="BJ13" s="602"/>
      <c r="BK13" s="602"/>
      <c r="BL13" s="602"/>
      <c r="BM13" s="602"/>
      <c r="BN13" s="602"/>
      <c r="BO13" s="602"/>
      <c r="BP13" s="602"/>
      <c r="BQ13" s="602"/>
      <c r="BR13" s="603"/>
      <c r="BS13" s="605" t="s">
        <v>36</v>
      </c>
      <c r="BT13" s="602"/>
      <c r="BU13" s="602"/>
      <c r="BV13" s="602"/>
      <c r="BW13" s="602"/>
      <c r="BX13" s="602"/>
      <c r="BY13" s="602"/>
      <c r="BZ13" s="602"/>
      <c r="CA13" s="602"/>
      <c r="CB13" s="602"/>
      <c r="CC13" s="602"/>
      <c r="CD13" s="602"/>
      <c r="CE13" s="602"/>
      <c r="CF13" s="602"/>
      <c r="CG13" s="602"/>
      <c r="CH13" s="603"/>
      <c r="CI13" s="606" t="s">
        <v>37</v>
      </c>
      <c r="CJ13" s="602"/>
      <c r="CK13" s="602"/>
      <c r="CL13" s="602"/>
      <c r="CM13" s="602"/>
      <c r="CN13" s="602"/>
      <c r="CO13" s="602"/>
      <c r="CP13" s="602"/>
      <c r="CQ13" s="602"/>
      <c r="CR13" s="602"/>
      <c r="CS13" s="602"/>
      <c r="CT13" s="602"/>
      <c r="CU13" s="602"/>
      <c r="CV13" s="602"/>
      <c r="CW13" s="602"/>
      <c r="CX13" s="603"/>
      <c r="CY13" s="249"/>
      <c r="CZ13" s="660" t="s">
        <v>38</v>
      </c>
      <c r="DA13" s="602"/>
      <c r="DB13" s="602"/>
      <c r="DC13" s="602"/>
      <c r="DD13" s="602"/>
      <c r="DE13" s="602"/>
      <c r="DF13" s="602"/>
      <c r="DG13" s="602"/>
      <c r="DH13" s="602"/>
      <c r="DI13" s="602"/>
      <c r="DJ13" s="602"/>
      <c r="DK13" s="602"/>
      <c r="DL13" s="602"/>
      <c r="DM13" s="602"/>
      <c r="DN13" s="602"/>
      <c r="DO13" s="603"/>
      <c r="DP13" s="659" t="s">
        <v>39</v>
      </c>
      <c r="DQ13" s="602"/>
      <c r="DR13" s="602"/>
      <c r="DS13" s="602"/>
      <c r="DT13" s="602"/>
      <c r="DU13" s="602"/>
      <c r="DV13" s="602"/>
      <c r="DW13" s="602"/>
      <c r="DX13" s="602"/>
      <c r="DY13" s="602"/>
      <c r="DZ13" s="602"/>
      <c r="EA13" s="602"/>
      <c r="EB13" s="602"/>
      <c r="EC13" s="602"/>
      <c r="ED13" s="602"/>
      <c r="EE13" s="603"/>
      <c r="EF13" s="655" t="s">
        <v>40</v>
      </c>
      <c r="EG13" s="602"/>
      <c r="EH13" s="602"/>
      <c r="EI13" s="602"/>
      <c r="EJ13" s="602"/>
      <c r="EK13" s="602"/>
      <c r="EL13" s="602"/>
      <c r="EM13" s="602"/>
      <c r="EN13" s="602"/>
      <c r="EO13" s="602"/>
      <c r="EP13" s="602"/>
      <c r="EQ13" s="602"/>
      <c r="ER13" s="602"/>
      <c r="ES13" s="602"/>
      <c r="ET13" s="602"/>
      <c r="EU13" s="603"/>
      <c r="EV13" s="656" t="s">
        <v>41</v>
      </c>
      <c r="EW13" s="602"/>
      <c r="EX13" s="602"/>
      <c r="EY13" s="602"/>
      <c r="EZ13" s="602"/>
      <c r="FA13" s="602"/>
      <c r="FB13" s="602"/>
      <c r="FC13" s="602"/>
      <c r="FD13" s="602"/>
      <c r="FE13" s="602"/>
      <c r="FF13" s="602"/>
      <c r="FG13" s="602"/>
      <c r="FH13" s="602"/>
      <c r="FI13" s="602"/>
      <c r="FJ13" s="602"/>
      <c r="FK13" s="603"/>
      <c r="FL13" s="639" t="s">
        <v>42</v>
      </c>
      <c r="FM13" s="602"/>
      <c r="FN13" s="602"/>
      <c r="FO13" s="602"/>
      <c r="FP13" s="602"/>
      <c r="FQ13" s="602"/>
      <c r="FR13" s="602"/>
      <c r="FS13" s="602"/>
      <c r="FT13" s="602"/>
      <c r="FU13" s="602"/>
      <c r="FV13" s="602"/>
      <c r="FW13" s="602"/>
      <c r="FX13" s="602"/>
      <c r="FY13" s="602"/>
      <c r="FZ13" s="602"/>
      <c r="GA13" s="603"/>
      <c r="GB13" s="638" t="s">
        <v>43</v>
      </c>
      <c r="GC13" s="602"/>
      <c r="GD13" s="602"/>
      <c r="GE13" s="602"/>
      <c r="GF13" s="602"/>
      <c r="GG13" s="602"/>
      <c r="GH13" s="602"/>
      <c r="GI13" s="602"/>
      <c r="GJ13" s="602"/>
      <c r="GK13" s="602"/>
      <c r="GL13" s="602"/>
      <c r="GM13" s="602"/>
      <c r="GN13" s="602"/>
      <c r="GO13" s="602"/>
      <c r="GP13" s="602"/>
      <c r="GQ13" s="603"/>
      <c r="GR13" s="238"/>
      <c r="GS13" s="613"/>
      <c r="GT13" s="597"/>
      <c r="GU13" s="610"/>
      <c r="GV13" s="610"/>
      <c r="GW13" s="598"/>
      <c r="GX13" s="597"/>
      <c r="GY13" s="610"/>
      <c r="GZ13" s="610"/>
      <c r="HA13" s="598"/>
      <c r="HB13" s="613"/>
      <c r="HC13" s="597"/>
      <c r="HD13" s="610"/>
      <c r="HE13" s="610"/>
      <c r="HF13" s="679"/>
      <c r="HG13" s="613"/>
      <c r="HH13" s="613"/>
      <c r="HI13" s="613"/>
      <c r="HJ13" s="679"/>
      <c r="HK13" s="679"/>
      <c r="HL13" s="679"/>
    </row>
    <row r="14" spans="1:220" ht="40.5" customHeight="1" x14ac:dyDescent="0.25">
      <c r="A14" s="43"/>
      <c r="B14" s="695"/>
      <c r="C14" s="695"/>
      <c r="D14" s="695"/>
      <c r="E14" s="695"/>
      <c r="F14" s="613"/>
      <c r="G14" s="706" t="s">
        <v>44</v>
      </c>
      <c r="H14" s="603"/>
      <c r="I14" s="706" t="s">
        <v>45</v>
      </c>
      <c r="J14" s="603"/>
      <c r="K14" s="706" t="s">
        <v>46</v>
      </c>
      <c r="L14" s="603"/>
      <c r="M14" s="706" t="s">
        <v>47</v>
      </c>
      <c r="N14" s="603"/>
      <c r="O14" s="706" t="s">
        <v>48</v>
      </c>
      <c r="P14" s="603"/>
      <c r="Q14" s="706" t="s">
        <v>49</v>
      </c>
      <c r="R14" s="603"/>
      <c r="S14" s="706" t="s">
        <v>50</v>
      </c>
      <c r="T14" s="603"/>
      <c r="U14" s="706" t="s">
        <v>51</v>
      </c>
      <c r="V14" s="603"/>
      <c r="W14" s="699" t="s">
        <v>44</v>
      </c>
      <c r="X14" s="603"/>
      <c r="Y14" s="699" t="s">
        <v>45</v>
      </c>
      <c r="Z14" s="603"/>
      <c r="AA14" s="699" t="s">
        <v>46</v>
      </c>
      <c r="AB14" s="603"/>
      <c r="AC14" s="699" t="s">
        <v>47</v>
      </c>
      <c r="AD14" s="603"/>
      <c r="AE14" s="699" t="s">
        <v>48</v>
      </c>
      <c r="AF14" s="603"/>
      <c r="AG14" s="699" t="s">
        <v>49</v>
      </c>
      <c r="AH14" s="603"/>
      <c r="AI14" s="699" t="s">
        <v>50</v>
      </c>
      <c r="AJ14" s="603"/>
      <c r="AK14" s="699" t="s">
        <v>51</v>
      </c>
      <c r="AL14" s="603"/>
      <c r="AM14" s="698" t="s">
        <v>44</v>
      </c>
      <c r="AN14" s="603"/>
      <c r="AO14" s="698" t="s">
        <v>45</v>
      </c>
      <c r="AP14" s="603"/>
      <c r="AQ14" s="698" t="s">
        <v>46</v>
      </c>
      <c r="AR14" s="603"/>
      <c r="AS14" s="698" t="s">
        <v>47</v>
      </c>
      <c r="AT14" s="603"/>
      <c r="AU14" s="698" t="s">
        <v>48</v>
      </c>
      <c r="AV14" s="603"/>
      <c r="AW14" s="698" t="s">
        <v>49</v>
      </c>
      <c r="AX14" s="603"/>
      <c r="AY14" s="698" t="s">
        <v>50</v>
      </c>
      <c r="AZ14" s="603"/>
      <c r="BA14" s="698" t="s">
        <v>51</v>
      </c>
      <c r="BB14" s="603"/>
      <c r="BC14" s="674" t="s">
        <v>44</v>
      </c>
      <c r="BD14" s="603"/>
      <c r="BE14" s="674" t="s">
        <v>45</v>
      </c>
      <c r="BF14" s="603"/>
      <c r="BG14" s="674" t="s">
        <v>46</v>
      </c>
      <c r="BH14" s="603"/>
      <c r="BI14" s="674" t="s">
        <v>47</v>
      </c>
      <c r="BJ14" s="603"/>
      <c r="BK14" s="674" t="s">
        <v>48</v>
      </c>
      <c r="BL14" s="603"/>
      <c r="BM14" s="674" t="s">
        <v>49</v>
      </c>
      <c r="BN14" s="603"/>
      <c r="BO14" s="674" t="s">
        <v>50</v>
      </c>
      <c r="BP14" s="603"/>
      <c r="BQ14" s="674" t="s">
        <v>51</v>
      </c>
      <c r="BR14" s="603"/>
      <c r="BS14" s="673" t="s">
        <v>44</v>
      </c>
      <c r="BT14" s="603"/>
      <c r="BU14" s="673" t="s">
        <v>45</v>
      </c>
      <c r="BV14" s="603"/>
      <c r="BW14" s="673" t="s">
        <v>46</v>
      </c>
      <c r="BX14" s="603"/>
      <c r="BY14" s="673" t="s">
        <v>47</v>
      </c>
      <c r="BZ14" s="603"/>
      <c r="CA14" s="673" t="s">
        <v>48</v>
      </c>
      <c r="CB14" s="603"/>
      <c r="CC14" s="673" t="s">
        <v>49</v>
      </c>
      <c r="CD14" s="603"/>
      <c r="CE14" s="673" t="s">
        <v>50</v>
      </c>
      <c r="CF14" s="603"/>
      <c r="CG14" s="673" t="s">
        <v>51</v>
      </c>
      <c r="CH14" s="603"/>
      <c r="CI14" s="670" t="s">
        <v>44</v>
      </c>
      <c r="CJ14" s="603"/>
      <c r="CK14" s="670" t="s">
        <v>45</v>
      </c>
      <c r="CL14" s="603"/>
      <c r="CM14" s="670" t="s">
        <v>46</v>
      </c>
      <c r="CN14" s="603"/>
      <c r="CO14" s="670" t="s">
        <v>47</v>
      </c>
      <c r="CP14" s="603"/>
      <c r="CQ14" s="670" t="s">
        <v>48</v>
      </c>
      <c r="CR14" s="603"/>
      <c r="CS14" s="670" t="s">
        <v>49</v>
      </c>
      <c r="CT14" s="603"/>
      <c r="CU14" s="670" t="s">
        <v>50</v>
      </c>
      <c r="CV14" s="603"/>
      <c r="CW14" s="670" t="s">
        <v>51</v>
      </c>
      <c r="CX14" s="603"/>
      <c r="CY14" s="250"/>
      <c r="CZ14" s="671" t="s">
        <v>44</v>
      </c>
      <c r="DA14" s="603"/>
      <c r="DB14" s="671" t="s">
        <v>45</v>
      </c>
      <c r="DC14" s="603"/>
      <c r="DD14" s="671" t="s">
        <v>46</v>
      </c>
      <c r="DE14" s="603"/>
      <c r="DF14" s="671" t="s">
        <v>47</v>
      </c>
      <c r="DG14" s="603"/>
      <c r="DH14" s="671" t="s">
        <v>48</v>
      </c>
      <c r="DI14" s="603"/>
      <c r="DJ14" s="671" t="s">
        <v>49</v>
      </c>
      <c r="DK14" s="603"/>
      <c r="DL14" s="671" t="s">
        <v>50</v>
      </c>
      <c r="DM14" s="603"/>
      <c r="DN14" s="671" t="s">
        <v>51</v>
      </c>
      <c r="DO14" s="603"/>
      <c r="DP14" s="672" t="s">
        <v>44</v>
      </c>
      <c r="DQ14" s="603"/>
      <c r="DR14" s="672" t="s">
        <v>45</v>
      </c>
      <c r="DS14" s="603"/>
      <c r="DT14" s="672" t="s">
        <v>46</v>
      </c>
      <c r="DU14" s="603"/>
      <c r="DV14" s="672" t="s">
        <v>47</v>
      </c>
      <c r="DW14" s="603"/>
      <c r="DX14" s="672" t="s">
        <v>48</v>
      </c>
      <c r="DY14" s="603"/>
      <c r="DZ14" s="672" t="s">
        <v>49</v>
      </c>
      <c r="EA14" s="603"/>
      <c r="EB14" s="672" t="s">
        <v>50</v>
      </c>
      <c r="EC14" s="603"/>
      <c r="ED14" s="672" t="s">
        <v>51</v>
      </c>
      <c r="EE14" s="603"/>
      <c r="EF14" s="676" t="s">
        <v>44</v>
      </c>
      <c r="EG14" s="603"/>
      <c r="EH14" s="676" t="s">
        <v>45</v>
      </c>
      <c r="EI14" s="603"/>
      <c r="EJ14" s="676" t="s">
        <v>46</v>
      </c>
      <c r="EK14" s="603"/>
      <c r="EL14" s="676" t="s">
        <v>47</v>
      </c>
      <c r="EM14" s="603"/>
      <c r="EN14" s="676" t="s">
        <v>48</v>
      </c>
      <c r="EO14" s="603"/>
      <c r="EP14" s="676" t="s">
        <v>49</v>
      </c>
      <c r="EQ14" s="603"/>
      <c r="ER14" s="676" t="s">
        <v>50</v>
      </c>
      <c r="ES14" s="603"/>
      <c r="ET14" s="676" t="s">
        <v>51</v>
      </c>
      <c r="EU14" s="603"/>
      <c r="EV14" s="677" t="s">
        <v>44</v>
      </c>
      <c r="EW14" s="603"/>
      <c r="EX14" s="677" t="s">
        <v>45</v>
      </c>
      <c r="EY14" s="603"/>
      <c r="EZ14" s="677" t="s">
        <v>46</v>
      </c>
      <c r="FA14" s="603"/>
      <c r="FB14" s="677" t="s">
        <v>47</v>
      </c>
      <c r="FC14" s="603"/>
      <c r="FD14" s="677" t="s">
        <v>48</v>
      </c>
      <c r="FE14" s="603"/>
      <c r="FF14" s="677" t="s">
        <v>49</v>
      </c>
      <c r="FG14" s="603"/>
      <c r="FH14" s="677" t="s">
        <v>50</v>
      </c>
      <c r="FI14" s="603"/>
      <c r="FJ14" s="677" t="s">
        <v>51</v>
      </c>
      <c r="FK14" s="603"/>
      <c r="FL14" s="682" t="s">
        <v>44</v>
      </c>
      <c r="FM14" s="603"/>
      <c r="FN14" s="682" t="s">
        <v>45</v>
      </c>
      <c r="FO14" s="603"/>
      <c r="FP14" s="682" t="s">
        <v>46</v>
      </c>
      <c r="FQ14" s="603"/>
      <c r="FR14" s="682" t="s">
        <v>47</v>
      </c>
      <c r="FS14" s="603"/>
      <c r="FT14" s="682" t="s">
        <v>48</v>
      </c>
      <c r="FU14" s="603"/>
      <c r="FV14" s="682" t="s">
        <v>49</v>
      </c>
      <c r="FW14" s="603"/>
      <c r="FX14" s="682" t="s">
        <v>50</v>
      </c>
      <c r="FY14" s="603"/>
      <c r="FZ14" s="682" t="s">
        <v>51</v>
      </c>
      <c r="GA14" s="603"/>
      <c r="GB14" s="680" t="s">
        <v>44</v>
      </c>
      <c r="GC14" s="603"/>
      <c r="GD14" s="680" t="s">
        <v>45</v>
      </c>
      <c r="GE14" s="603"/>
      <c r="GF14" s="680" t="s">
        <v>46</v>
      </c>
      <c r="GG14" s="603"/>
      <c r="GH14" s="680" t="s">
        <v>47</v>
      </c>
      <c r="GI14" s="603"/>
      <c r="GJ14" s="680" t="s">
        <v>48</v>
      </c>
      <c r="GK14" s="603"/>
      <c r="GL14" s="680" t="s">
        <v>49</v>
      </c>
      <c r="GM14" s="603"/>
      <c r="GN14" s="680" t="s">
        <v>50</v>
      </c>
      <c r="GO14" s="603"/>
      <c r="GP14" s="680" t="s">
        <v>51</v>
      </c>
      <c r="GQ14" s="603"/>
      <c r="GR14" s="238"/>
      <c r="GS14" s="613"/>
      <c r="GT14" s="599"/>
      <c r="GU14" s="611"/>
      <c r="GV14" s="611"/>
      <c r="GW14" s="600"/>
      <c r="GX14" s="599"/>
      <c r="GY14" s="611"/>
      <c r="GZ14" s="611"/>
      <c r="HA14" s="600"/>
      <c r="HB14" s="613"/>
      <c r="HC14" s="597"/>
      <c r="HD14" s="610"/>
      <c r="HE14" s="610"/>
      <c r="HF14" s="679"/>
      <c r="HG14" s="613"/>
      <c r="HH14" s="613"/>
      <c r="HI14" s="613"/>
      <c r="HJ14" s="679"/>
      <c r="HK14" s="679"/>
      <c r="HL14" s="679"/>
    </row>
    <row r="15" spans="1:220" ht="39" customHeight="1" x14ac:dyDescent="0.25">
      <c r="A15" s="43"/>
      <c r="B15" s="696"/>
      <c r="C15" s="696"/>
      <c r="D15" s="696"/>
      <c r="E15" s="696"/>
      <c r="F15" s="614"/>
      <c r="G15" s="54" t="s">
        <v>52</v>
      </c>
      <c r="H15" s="54" t="s">
        <v>53</v>
      </c>
      <c r="I15" s="54" t="s">
        <v>52</v>
      </c>
      <c r="J15" s="54" t="s">
        <v>53</v>
      </c>
      <c r="K15" s="54" t="s">
        <v>52</v>
      </c>
      <c r="L15" s="54" t="s">
        <v>53</v>
      </c>
      <c r="M15" s="54" t="s">
        <v>52</v>
      </c>
      <c r="N15" s="54" t="s">
        <v>53</v>
      </c>
      <c r="O15" s="54" t="s">
        <v>52</v>
      </c>
      <c r="P15" s="54" t="s">
        <v>53</v>
      </c>
      <c r="Q15" s="54" t="s">
        <v>52</v>
      </c>
      <c r="R15" s="54" t="s">
        <v>53</v>
      </c>
      <c r="S15" s="54" t="s">
        <v>52</v>
      </c>
      <c r="T15" s="54" t="s">
        <v>53</v>
      </c>
      <c r="U15" s="54" t="s">
        <v>52</v>
      </c>
      <c r="V15" s="54" t="s">
        <v>53</v>
      </c>
      <c r="W15" s="54" t="s">
        <v>52</v>
      </c>
      <c r="X15" s="54" t="s">
        <v>53</v>
      </c>
      <c r="Y15" s="54" t="s">
        <v>52</v>
      </c>
      <c r="Z15" s="54" t="s">
        <v>53</v>
      </c>
      <c r="AA15" s="54" t="s">
        <v>52</v>
      </c>
      <c r="AB15" s="54" t="s">
        <v>53</v>
      </c>
      <c r="AC15" s="54" t="s">
        <v>52</v>
      </c>
      <c r="AD15" s="54" t="s">
        <v>53</v>
      </c>
      <c r="AE15" s="54" t="s">
        <v>52</v>
      </c>
      <c r="AF15" s="54" t="s">
        <v>53</v>
      </c>
      <c r="AG15" s="54" t="s">
        <v>52</v>
      </c>
      <c r="AH15" s="54" t="s">
        <v>53</v>
      </c>
      <c r="AI15" s="54" t="s">
        <v>52</v>
      </c>
      <c r="AJ15" s="54" t="s">
        <v>53</v>
      </c>
      <c r="AK15" s="54" t="s">
        <v>52</v>
      </c>
      <c r="AL15" s="54" t="s">
        <v>53</v>
      </c>
      <c r="AM15" s="54" t="s">
        <v>52</v>
      </c>
      <c r="AN15" s="54" t="s">
        <v>53</v>
      </c>
      <c r="AO15" s="54" t="s">
        <v>52</v>
      </c>
      <c r="AP15" s="54" t="s">
        <v>53</v>
      </c>
      <c r="AQ15" s="54" t="s">
        <v>52</v>
      </c>
      <c r="AR15" s="54" t="s">
        <v>53</v>
      </c>
      <c r="AS15" s="54" t="s">
        <v>52</v>
      </c>
      <c r="AT15" s="54" t="s">
        <v>53</v>
      </c>
      <c r="AU15" s="54" t="s">
        <v>52</v>
      </c>
      <c r="AV15" s="54" t="s">
        <v>53</v>
      </c>
      <c r="AW15" s="54" t="s">
        <v>52</v>
      </c>
      <c r="AX15" s="54" t="s">
        <v>53</v>
      </c>
      <c r="AY15" s="54" t="s">
        <v>52</v>
      </c>
      <c r="AZ15" s="54" t="s">
        <v>53</v>
      </c>
      <c r="BA15" s="54" t="s">
        <v>52</v>
      </c>
      <c r="BB15" s="54" t="s">
        <v>53</v>
      </c>
      <c r="BC15" s="54" t="s">
        <v>52</v>
      </c>
      <c r="BD15" s="54" t="s">
        <v>53</v>
      </c>
      <c r="BE15" s="54" t="s">
        <v>52</v>
      </c>
      <c r="BF15" s="54" t="s">
        <v>53</v>
      </c>
      <c r="BG15" s="54" t="s">
        <v>52</v>
      </c>
      <c r="BH15" s="54" t="s">
        <v>53</v>
      </c>
      <c r="BI15" s="54" t="s">
        <v>52</v>
      </c>
      <c r="BJ15" s="54" t="s">
        <v>53</v>
      </c>
      <c r="BK15" s="54" t="s">
        <v>52</v>
      </c>
      <c r="BL15" s="54" t="s">
        <v>53</v>
      </c>
      <c r="BM15" s="54" t="s">
        <v>52</v>
      </c>
      <c r="BN15" s="54" t="s">
        <v>53</v>
      </c>
      <c r="BO15" s="54" t="s">
        <v>52</v>
      </c>
      <c r="BP15" s="54" t="s">
        <v>53</v>
      </c>
      <c r="BQ15" s="54" t="s">
        <v>52</v>
      </c>
      <c r="BR15" s="54" t="s">
        <v>53</v>
      </c>
      <c r="BS15" s="54" t="s">
        <v>52</v>
      </c>
      <c r="BT15" s="54" t="s">
        <v>53</v>
      </c>
      <c r="BU15" s="54" t="s">
        <v>52</v>
      </c>
      <c r="BV15" s="54" t="s">
        <v>53</v>
      </c>
      <c r="BW15" s="54" t="s">
        <v>52</v>
      </c>
      <c r="BX15" s="54" t="s">
        <v>53</v>
      </c>
      <c r="BY15" s="54" t="s">
        <v>52</v>
      </c>
      <c r="BZ15" s="54" t="s">
        <v>53</v>
      </c>
      <c r="CA15" s="54" t="s">
        <v>52</v>
      </c>
      <c r="CB15" s="54" t="s">
        <v>53</v>
      </c>
      <c r="CC15" s="54" t="s">
        <v>52</v>
      </c>
      <c r="CD15" s="54" t="s">
        <v>53</v>
      </c>
      <c r="CE15" s="54" t="s">
        <v>52</v>
      </c>
      <c r="CF15" s="54" t="s">
        <v>53</v>
      </c>
      <c r="CG15" s="54" t="s">
        <v>52</v>
      </c>
      <c r="CH15" s="54" t="s">
        <v>53</v>
      </c>
      <c r="CI15" s="54" t="s">
        <v>52</v>
      </c>
      <c r="CJ15" s="54" t="s">
        <v>53</v>
      </c>
      <c r="CK15" s="54" t="s">
        <v>52</v>
      </c>
      <c r="CL15" s="54" t="s">
        <v>53</v>
      </c>
      <c r="CM15" s="54" t="s">
        <v>52</v>
      </c>
      <c r="CN15" s="54" t="s">
        <v>53</v>
      </c>
      <c r="CO15" s="54" t="s">
        <v>52</v>
      </c>
      <c r="CP15" s="54" t="s">
        <v>53</v>
      </c>
      <c r="CQ15" s="54" t="s">
        <v>52</v>
      </c>
      <c r="CR15" s="54" t="s">
        <v>53</v>
      </c>
      <c r="CS15" s="54" t="s">
        <v>52</v>
      </c>
      <c r="CT15" s="54" t="s">
        <v>53</v>
      </c>
      <c r="CU15" s="54" t="s">
        <v>52</v>
      </c>
      <c r="CV15" s="54" t="s">
        <v>53</v>
      </c>
      <c r="CW15" s="54" t="s">
        <v>52</v>
      </c>
      <c r="CX15" s="54" t="s">
        <v>53</v>
      </c>
      <c r="CY15" s="251">
        <f>N43+P43+AD43+AF43+AT43+AV43+BJ43+BL43+BZ43+CB43+CP43+CR43</f>
        <v>0</v>
      </c>
      <c r="CZ15" s="56" t="s">
        <v>52</v>
      </c>
      <c r="DA15" s="56" t="s">
        <v>53</v>
      </c>
      <c r="DB15" s="56" t="s">
        <v>52</v>
      </c>
      <c r="DC15" s="56" t="s">
        <v>53</v>
      </c>
      <c r="DD15" s="56" t="s">
        <v>52</v>
      </c>
      <c r="DE15" s="56" t="s">
        <v>53</v>
      </c>
      <c r="DF15" s="56" t="s">
        <v>52</v>
      </c>
      <c r="DG15" s="56" t="s">
        <v>53</v>
      </c>
      <c r="DH15" s="56" t="s">
        <v>52</v>
      </c>
      <c r="DI15" s="56" t="s">
        <v>53</v>
      </c>
      <c r="DJ15" s="56" t="s">
        <v>52</v>
      </c>
      <c r="DK15" s="56" t="s">
        <v>53</v>
      </c>
      <c r="DL15" s="56" t="s">
        <v>52</v>
      </c>
      <c r="DM15" s="56" t="s">
        <v>53</v>
      </c>
      <c r="DN15" s="56" t="s">
        <v>52</v>
      </c>
      <c r="DO15" s="56" t="s">
        <v>53</v>
      </c>
      <c r="DP15" s="56" t="s">
        <v>52</v>
      </c>
      <c r="DQ15" s="56" t="s">
        <v>53</v>
      </c>
      <c r="DR15" s="56" t="s">
        <v>52</v>
      </c>
      <c r="DS15" s="56" t="s">
        <v>53</v>
      </c>
      <c r="DT15" s="56" t="s">
        <v>52</v>
      </c>
      <c r="DU15" s="56" t="s">
        <v>53</v>
      </c>
      <c r="DV15" s="56" t="s">
        <v>52</v>
      </c>
      <c r="DW15" s="56" t="s">
        <v>53</v>
      </c>
      <c r="DX15" s="56" t="s">
        <v>52</v>
      </c>
      <c r="DY15" s="56" t="s">
        <v>53</v>
      </c>
      <c r="DZ15" s="56" t="s">
        <v>52</v>
      </c>
      <c r="EA15" s="56" t="s">
        <v>53</v>
      </c>
      <c r="EB15" s="56" t="s">
        <v>52</v>
      </c>
      <c r="EC15" s="56" t="s">
        <v>53</v>
      </c>
      <c r="ED15" s="56" t="s">
        <v>52</v>
      </c>
      <c r="EE15" s="56" t="s">
        <v>53</v>
      </c>
      <c r="EF15" s="56" t="s">
        <v>52</v>
      </c>
      <c r="EG15" s="56" t="s">
        <v>53</v>
      </c>
      <c r="EH15" s="56" t="s">
        <v>52</v>
      </c>
      <c r="EI15" s="56" t="s">
        <v>53</v>
      </c>
      <c r="EJ15" s="56" t="s">
        <v>52</v>
      </c>
      <c r="EK15" s="56" t="s">
        <v>53</v>
      </c>
      <c r="EL15" s="56" t="s">
        <v>52</v>
      </c>
      <c r="EM15" s="56" t="s">
        <v>53</v>
      </c>
      <c r="EN15" s="56" t="s">
        <v>52</v>
      </c>
      <c r="EO15" s="56" t="s">
        <v>53</v>
      </c>
      <c r="EP15" s="56" t="s">
        <v>52</v>
      </c>
      <c r="EQ15" s="56" t="s">
        <v>53</v>
      </c>
      <c r="ER15" s="56" t="s">
        <v>52</v>
      </c>
      <c r="ES15" s="56" t="s">
        <v>53</v>
      </c>
      <c r="ET15" s="56" t="s">
        <v>52</v>
      </c>
      <c r="EU15" s="56" t="s">
        <v>53</v>
      </c>
      <c r="EV15" s="54" t="s">
        <v>52</v>
      </c>
      <c r="EW15" s="54" t="s">
        <v>53</v>
      </c>
      <c r="EX15" s="54" t="s">
        <v>52</v>
      </c>
      <c r="EY15" s="54" t="s">
        <v>53</v>
      </c>
      <c r="EZ15" s="54" t="s">
        <v>52</v>
      </c>
      <c r="FA15" s="54" t="s">
        <v>53</v>
      </c>
      <c r="FB15" s="54" t="s">
        <v>52</v>
      </c>
      <c r="FC15" s="54" t="s">
        <v>53</v>
      </c>
      <c r="FD15" s="54" t="s">
        <v>52</v>
      </c>
      <c r="FE15" s="54" t="s">
        <v>53</v>
      </c>
      <c r="FF15" s="54" t="s">
        <v>52</v>
      </c>
      <c r="FG15" s="54" t="s">
        <v>53</v>
      </c>
      <c r="FH15" s="54" t="s">
        <v>52</v>
      </c>
      <c r="FI15" s="54" t="s">
        <v>53</v>
      </c>
      <c r="FJ15" s="54" t="s">
        <v>52</v>
      </c>
      <c r="FK15" s="54" t="s">
        <v>53</v>
      </c>
      <c r="FL15" s="54" t="s">
        <v>52</v>
      </c>
      <c r="FM15" s="54" t="s">
        <v>53</v>
      </c>
      <c r="FN15" s="54" t="s">
        <v>52</v>
      </c>
      <c r="FO15" s="54" t="s">
        <v>53</v>
      </c>
      <c r="FP15" s="54" t="s">
        <v>52</v>
      </c>
      <c r="FQ15" s="54" t="s">
        <v>53</v>
      </c>
      <c r="FR15" s="54" t="s">
        <v>52</v>
      </c>
      <c r="FS15" s="54" t="s">
        <v>53</v>
      </c>
      <c r="FT15" s="54" t="s">
        <v>52</v>
      </c>
      <c r="FU15" s="54" t="s">
        <v>53</v>
      </c>
      <c r="FV15" s="54" t="s">
        <v>52</v>
      </c>
      <c r="FW15" s="54" t="s">
        <v>53</v>
      </c>
      <c r="FX15" s="54" t="s">
        <v>52</v>
      </c>
      <c r="FY15" s="54" t="s">
        <v>53</v>
      </c>
      <c r="FZ15" s="54" t="s">
        <v>52</v>
      </c>
      <c r="GA15" s="54" t="s">
        <v>53</v>
      </c>
      <c r="GB15" s="54" t="s">
        <v>52</v>
      </c>
      <c r="GC15" s="54" t="s">
        <v>53</v>
      </c>
      <c r="GD15" s="54" t="s">
        <v>52</v>
      </c>
      <c r="GE15" s="54" t="s">
        <v>53</v>
      </c>
      <c r="GF15" s="54" t="s">
        <v>52</v>
      </c>
      <c r="GG15" s="54" t="s">
        <v>53</v>
      </c>
      <c r="GH15" s="54" t="s">
        <v>52</v>
      </c>
      <c r="GI15" s="54" t="s">
        <v>53</v>
      </c>
      <c r="GJ15" s="54" t="s">
        <v>52</v>
      </c>
      <c r="GK15" s="54" t="s">
        <v>53</v>
      </c>
      <c r="GL15" s="54" t="s">
        <v>52</v>
      </c>
      <c r="GM15" s="54" t="s">
        <v>53</v>
      </c>
      <c r="GN15" s="54" t="s">
        <v>52</v>
      </c>
      <c r="GO15" s="54" t="s">
        <v>53</v>
      </c>
      <c r="GP15" s="54" t="s">
        <v>52</v>
      </c>
      <c r="GQ15" s="54" t="s">
        <v>53</v>
      </c>
      <c r="GR15" s="251">
        <f>DG43+DI43+DW43+DY43+EM43+EO43+FC43+FE43+FS43+FU43+GI43+GK43</f>
        <v>0</v>
      </c>
      <c r="GS15" s="614"/>
      <c r="GT15" s="258" t="s">
        <v>54</v>
      </c>
      <c r="GU15" s="58" t="s">
        <v>52</v>
      </c>
      <c r="GV15" s="58" t="s">
        <v>53</v>
      </c>
      <c r="GW15" s="57" t="s">
        <v>55</v>
      </c>
      <c r="GX15" s="270" t="s">
        <v>54</v>
      </c>
      <c r="GY15" s="60" t="s">
        <v>52</v>
      </c>
      <c r="GZ15" s="60" t="s">
        <v>53</v>
      </c>
      <c r="HA15" s="59" t="s">
        <v>55</v>
      </c>
      <c r="HB15" s="614"/>
      <c r="HC15" s="61" t="s">
        <v>56</v>
      </c>
      <c r="HD15" s="62" t="s">
        <v>57</v>
      </c>
      <c r="HE15" s="63" t="s">
        <v>53</v>
      </c>
      <c r="HF15" s="679"/>
      <c r="HG15" s="614"/>
      <c r="HH15" s="614"/>
      <c r="HI15" s="614"/>
      <c r="HJ15" s="679"/>
      <c r="HK15" s="679"/>
      <c r="HL15" s="679"/>
    </row>
    <row r="16" spans="1:220" s="124" customFormat="1" ht="36" customHeight="1" x14ac:dyDescent="0.25">
      <c r="A16" s="127"/>
      <c r="B16" s="647" t="s">
        <v>58</v>
      </c>
      <c r="C16" s="647" t="s">
        <v>59</v>
      </c>
      <c r="D16" s="647" t="s">
        <v>60</v>
      </c>
      <c r="E16" s="647" t="s">
        <v>61</v>
      </c>
      <c r="F16" s="125" t="s">
        <v>62</v>
      </c>
      <c r="G16" s="668"/>
      <c r="H16" s="622"/>
      <c r="I16" s="668"/>
      <c r="J16" s="622"/>
      <c r="K16" s="668"/>
      <c r="L16" s="622"/>
      <c r="M16" s="668"/>
      <c r="N16" s="622"/>
      <c r="O16" s="668"/>
      <c r="P16" s="622"/>
      <c r="Q16" s="668"/>
      <c r="R16" s="622"/>
      <c r="S16" s="668"/>
      <c r="T16" s="622"/>
      <c r="U16" s="668"/>
      <c r="V16" s="622"/>
      <c r="W16" s="668"/>
      <c r="X16" s="622"/>
      <c r="Y16" s="668"/>
      <c r="Z16" s="622"/>
      <c r="AA16" s="668"/>
      <c r="AB16" s="622"/>
      <c r="AC16" s="668"/>
      <c r="AD16" s="622"/>
      <c r="AE16" s="668"/>
      <c r="AF16" s="622"/>
      <c r="AG16" s="668"/>
      <c r="AH16" s="622"/>
      <c r="AI16" s="668"/>
      <c r="AJ16" s="622"/>
      <c r="AK16" s="668"/>
      <c r="AL16" s="622"/>
      <c r="AM16" s="668"/>
      <c r="AN16" s="622"/>
      <c r="AO16" s="668"/>
      <c r="AP16" s="622"/>
      <c r="AQ16" s="668"/>
      <c r="AR16" s="622"/>
      <c r="AS16" s="668"/>
      <c r="AT16" s="622"/>
      <c r="AU16" s="668"/>
      <c r="AV16" s="622"/>
      <c r="AW16" s="668"/>
      <c r="AX16" s="622"/>
      <c r="AY16" s="668"/>
      <c r="AZ16" s="622"/>
      <c r="BA16" s="668"/>
      <c r="BB16" s="622"/>
      <c r="BC16" s="668"/>
      <c r="BD16" s="622"/>
      <c r="BE16" s="668"/>
      <c r="BF16" s="622"/>
      <c r="BG16" s="668"/>
      <c r="BH16" s="622"/>
      <c r="BI16" s="668"/>
      <c r="BJ16" s="622"/>
      <c r="BK16" s="675"/>
      <c r="BL16" s="622"/>
      <c r="BM16" s="668"/>
      <c r="BN16" s="622"/>
      <c r="BO16" s="668"/>
      <c r="BP16" s="622"/>
      <c r="BQ16" s="668"/>
      <c r="BR16" s="622"/>
      <c r="BS16" s="668"/>
      <c r="BT16" s="622"/>
      <c r="BU16" s="668"/>
      <c r="BV16" s="622"/>
      <c r="BW16" s="668"/>
      <c r="BX16" s="622"/>
      <c r="BY16" s="668"/>
      <c r="BZ16" s="622"/>
      <c r="CA16" s="669"/>
      <c r="CB16" s="622"/>
      <c r="CC16" s="668"/>
      <c r="CD16" s="622"/>
      <c r="CE16" s="668"/>
      <c r="CF16" s="622"/>
      <c r="CG16" s="668"/>
      <c r="CH16" s="622"/>
      <c r="CI16" s="668"/>
      <c r="CJ16" s="622"/>
      <c r="CK16" s="668"/>
      <c r="CL16" s="622"/>
      <c r="CM16" s="668"/>
      <c r="CN16" s="622"/>
      <c r="CO16" s="668"/>
      <c r="CP16" s="622"/>
      <c r="CQ16" s="669"/>
      <c r="CR16" s="622"/>
      <c r="CS16" s="668"/>
      <c r="CT16" s="622"/>
      <c r="CU16" s="668"/>
      <c r="CV16" s="622"/>
      <c r="CW16" s="668"/>
      <c r="CX16" s="622"/>
      <c r="CY16" s="252">
        <f>SUM(G16:CX16)</f>
        <v>0</v>
      </c>
      <c r="CZ16" s="667"/>
      <c r="DA16" s="622"/>
      <c r="DB16" s="667"/>
      <c r="DC16" s="622"/>
      <c r="DD16" s="667"/>
      <c r="DE16" s="622"/>
      <c r="DF16" s="667"/>
      <c r="DG16" s="622"/>
      <c r="DH16" s="667"/>
      <c r="DI16" s="622"/>
      <c r="DJ16" s="667"/>
      <c r="DK16" s="622"/>
      <c r="DL16" s="667"/>
      <c r="DM16" s="622"/>
      <c r="DN16" s="667"/>
      <c r="DO16" s="622"/>
      <c r="DP16" s="667"/>
      <c r="DQ16" s="622"/>
      <c r="DR16" s="667"/>
      <c r="DS16" s="622"/>
      <c r="DT16" s="667"/>
      <c r="DU16" s="622"/>
      <c r="DV16" s="667"/>
      <c r="DW16" s="622"/>
      <c r="DX16" s="667"/>
      <c r="DY16" s="622"/>
      <c r="DZ16" s="667"/>
      <c r="EA16" s="622"/>
      <c r="EB16" s="667"/>
      <c r="EC16" s="622"/>
      <c r="ED16" s="667"/>
      <c r="EE16" s="622"/>
      <c r="EF16" s="667"/>
      <c r="EG16" s="622"/>
      <c r="EH16" s="667"/>
      <c r="EI16" s="622"/>
      <c r="EJ16" s="667"/>
      <c r="EK16" s="622"/>
      <c r="EL16" s="667"/>
      <c r="EM16" s="622"/>
      <c r="EN16" s="667"/>
      <c r="EO16" s="622"/>
      <c r="EP16" s="667"/>
      <c r="EQ16" s="622"/>
      <c r="ER16" s="667"/>
      <c r="ES16" s="622"/>
      <c r="ET16" s="667"/>
      <c r="EU16" s="622"/>
      <c r="EV16" s="668"/>
      <c r="EW16" s="622"/>
      <c r="EX16" s="668"/>
      <c r="EY16" s="622"/>
      <c r="EZ16" s="668"/>
      <c r="FA16" s="622"/>
      <c r="FB16" s="668"/>
      <c r="FC16" s="622"/>
      <c r="FD16" s="668"/>
      <c r="FE16" s="622"/>
      <c r="FF16" s="668"/>
      <c r="FG16" s="622"/>
      <c r="FH16" s="668"/>
      <c r="FI16" s="622"/>
      <c r="FJ16" s="667"/>
      <c r="FK16" s="622"/>
      <c r="FL16" s="668"/>
      <c r="FM16" s="622"/>
      <c r="FN16" s="668"/>
      <c r="FO16" s="622"/>
      <c r="FP16" s="668"/>
      <c r="FQ16" s="622"/>
      <c r="FR16" s="668"/>
      <c r="FS16" s="622"/>
      <c r="FT16" s="668"/>
      <c r="FU16" s="622"/>
      <c r="FV16" s="668"/>
      <c r="FW16" s="622"/>
      <c r="FX16" s="668"/>
      <c r="FY16" s="622"/>
      <c r="FZ16" s="668"/>
      <c r="GA16" s="622"/>
      <c r="GB16" s="668"/>
      <c r="GC16" s="622"/>
      <c r="GD16" s="668"/>
      <c r="GE16" s="622"/>
      <c r="GF16" s="668"/>
      <c r="GG16" s="622"/>
      <c r="GH16" s="668"/>
      <c r="GI16" s="622"/>
      <c r="GJ16" s="668"/>
      <c r="GK16" s="622"/>
      <c r="GL16" s="668"/>
      <c r="GM16" s="622"/>
      <c r="GN16" s="668"/>
      <c r="GO16" s="622"/>
      <c r="GP16" s="668"/>
      <c r="GQ16" s="622"/>
      <c r="GR16" s="252">
        <f>SUM(CZ16:GQ16)</f>
        <v>0</v>
      </c>
      <c r="GS16" s="129" t="s">
        <v>73</v>
      </c>
      <c r="GT16" s="265">
        <v>6</v>
      </c>
      <c r="GU16" s="692">
        <f>+SUM(G16:CX16)</f>
        <v>0</v>
      </c>
      <c r="GV16" s="622"/>
      <c r="GW16" s="623"/>
      <c r="GX16" s="271">
        <v>6</v>
      </c>
      <c r="GY16" s="690">
        <f>SUM(CZ16:GQ16)</f>
        <v>0</v>
      </c>
      <c r="GZ16" s="691"/>
      <c r="HA16" s="691"/>
      <c r="HB16" s="133">
        <f>GT16+GX16</f>
        <v>12</v>
      </c>
      <c r="HC16" s="134">
        <f>((HD16)/HB16)</f>
        <v>0</v>
      </c>
      <c r="HD16" s="689">
        <f t="shared" ref="HD16:HD50" si="0">GU16+GY16</f>
        <v>0</v>
      </c>
      <c r="HE16" s="623"/>
      <c r="HF16" s="122"/>
      <c r="HG16" s="122"/>
      <c r="HH16" s="122"/>
      <c r="HI16" s="122"/>
      <c r="HJ16" s="123"/>
      <c r="HK16" s="123"/>
      <c r="HL16" s="123"/>
    </row>
    <row r="17" spans="1:220" s="124" customFormat="1" ht="94.5" customHeight="1" x14ac:dyDescent="0.25">
      <c r="A17" s="127"/>
      <c r="B17" s="697"/>
      <c r="C17" s="697"/>
      <c r="D17" s="697"/>
      <c r="E17" s="697"/>
      <c r="F17" s="125" t="s">
        <v>76</v>
      </c>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6"/>
      <c r="BL17" s="136"/>
      <c r="BM17" s="135"/>
      <c r="BN17" s="135"/>
      <c r="BO17" s="135"/>
      <c r="BP17" s="135"/>
      <c r="BQ17" s="135"/>
      <c r="BR17" s="135"/>
      <c r="BS17" s="135"/>
      <c r="BT17" s="135"/>
      <c r="BU17" s="135"/>
      <c r="BV17" s="135"/>
      <c r="BW17" s="135"/>
      <c r="BX17" s="135"/>
      <c r="BY17" s="135"/>
      <c r="BZ17" s="135"/>
      <c r="CA17" s="137"/>
      <c r="CB17" s="137"/>
      <c r="CC17" s="135"/>
      <c r="CD17" s="135"/>
      <c r="CE17" s="135"/>
      <c r="CF17" s="135"/>
      <c r="CG17" s="135"/>
      <c r="CH17" s="135"/>
      <c r="CI17" s="135"/>
      <c r="CJ17" s="135"/>
      <c r="CK17" s="135"/>
      <c r="CL17" s="135"/>
      <c r="CM17" s="135"/>
      <c r="CN17" s="135"/>
      <c r="CO17" s="135"/>
      <c r="CP17" s="135"/>
      <c r="CQ17" s="137"/>
      <c r="CR17" s="137"/>
      <c r="CS17" s="135"/>
      <c r="CT17" s="135"/>
      <c r="CU17" s="135"/>
      <c r="CV17" s="135"/>
      <c r="CW17" s="135"/>
      <c r="CX17" s="135"/>
      <c r="CY17" s="252">
        <f t="shared" ref="CY17:CY20" si="1">SUM(G17:CX17)/2</f>
        <v>0</v>
      </c>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5"/>
      <c r="EW17" s="135"/>
      <c r="EX17" s="135"/>
      <c r="EY17" s="135"/>
      <c r="EZ17" s="135"/>
      <c r="FA17" s="135"/>
      <c r="FB17" s="135"/>
      <c r="FC17" s="135"/>
      <c r="FD17" s="135"/>
      <c r="FE17" s="135"/>
      <c r="FF17" s="135"/>
      <c r="FG17" s="135"/>
      <c r="FH17" s="135"/>
      <c r="FI17" s="135"/>
      <c r="FJ17" s="138"/>
      <c r="FK17" s="138"/>
      <c r="FL17" s="135"/>
      <c r="FM17" s="135"/>
      <c r="FN17" s="135"/>
      <c r="FO17" s="135"/>
      <c r="FP17" s="135"/>
      <c r="FQ17" s="135"/>
      <c r="FR17" s="135"/>
      <c r="FS17" s="135"/>
      <c r="FT17" s="135"/>
      <c r="FU17" s="135"/>
      <c r="FV17" s="135"/>
      <c r="FW17" s="135"/>
      <c r="FX17" s="135"/>
      <c r="FY17" s="135"/>
      <c r="FZ17" s="135"/>
      <c r="GA17" s="135"/>
      <c r="GB17" s="135"/>
      <c r="GC17" s="135"/>
      <c r="GD17" s="135"/>
      <c r="GE17" s="135"/>
      <c r="GF17" s="135"/>
      <c r="GG17" s="135"/>
      <c r="GH17" s="135"/>
      <c r="GI17" s="135"/>
      <c r="GJ17" s="135"/>
      <c r="GK17" s="135"/>
      <c r="GL17" s="135"/>
      <c r="GM17" s="135"/>
      <c r="GN17" s="135"/>
      <c r="GO17" s="135"/>
      <c r="GP17" s="135"/>
      <c r="GQ17" s="135"/>
      <c r="GR17" s="252">
        <f t="shared" ref="GR17:GR20" si="2">SUM(CZ17:GQ17)/2</f>
        <v>0</v>
      </c>
      <c r="GS17" s="139" t="s">
        <v>77</v>
      </c>
      <c r="GT17" s="260">
        <f t="shared" ref="GT17:GT20" si="3">HB17</f>
        <v>1</v>
      </c>
      <c r="GU17" s="130">
        <f t="shared" ref="GU17:GV17" si="4">+SUM(G17+I17+K17+M17+O17+Q17+S17+U17+W17+Y17+AA17+AC17+AE17+AG17+AI17+AK17+AM17+AO17+AQ17+AS17+AU17+AW17+AY17+BA17+BC17+BE17+BG17+BI17+BK17+BM17+BO17+BQ17+BS17+BU17+BW17+BY17+CA17+CC17+CE17+CG17+CI17+CK17+CM17+CO17+CQ17+CS17+CU17+CW17)</f>
        <v>0</v>
      </c>
      <c r="GV17" s="130">
        <f t="shared" si="4"/>
        <v>0</v>
      </c>
      <c r="GW17" s="141"/>
      <c r="GX17" s="260">
        <f t="shared" ref="GX17:GX20" si="5">HB17</f>
        <v>1</v>
      </c>
      <c r="GY17" s="131">
        <f t="shared" ref="GY17:GZ17" si="6">SUM(CZ17+DB17+DD17+DF17+DH17+DJ17+DL17+DN17+DP17+DR17+DT17+DV17+DX17+DZ17+EB17+ED17+EF17+EH17+EJ17+EL17+EN17+EP17+ER17+ET17+EV17+EX17+EZ17+FB17+FD17+FF17+FH17+FJ17+FL17+FN17+FP17+FR17+FT17+FV17+FX17+FZ17+GB17+GD17+GF17+GH17+GJ17+GL17+GN17+GP17)</f>
        <v>0</v>
      </c>
      <c r="GZ17" s="131">
        <f t="shared" si="6"/>
        <v>0</v>
      </c>
      <c r="HA17" s="143"/>
      <c r="HB17" s="140">
        <v>1</v>
      </c>
      <c r="HC17" s="144">
        <v>1</v>
      </c>
      <c r="HD17" s="145">
        <f t="shared" si="0"/>
        <v>0</v>
      </c>
      <c r="HE17" s="145">
        <f t="shared" ref="HE17:HE20" si="7">GV17+GZ17</f>
        <v>0</v>
      </c>
      <c r="HF17" s="122"/>
      <c r="HG17" s="122"/>
      <c r="HH17" s="122"/>
      <c r="HI17" s="122"/>
      <c r="HJ17" s="123"/>
      <c r="HK17" s="123"/>
      <c r="HL17" s="123"/>
    </row>
    <row r="18" spans="1:220" s="124" customFormat="1" ht="59.25" customHeight="1" x14ac:dyDescent="0.25">
      <c r="A18" s="127"/>
      <c r="B18" s="647" t="s">
        <v>81</v>
      </c>
      <c r="C18" s="647" t="s">
        <v>59</v>
      </c>
      <c r="D18" s="647" t="s">
        <v>82</v>
      </c>
      <c r="E18" s="647" t="s">
        <v>61</v>
      </c>
      <c r="F18" s="125" t="s">
        <v>83</v>
      </c>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6"/>
      <c r="BL18" s="136"/>
      <c r="BM18" s="135"/>
      <c r="BN18" s="135"/>
      <c r="BO18" s="135"/>
      <c r="BP18" s="135"/>
      <c r="BQ18" s="135"/>
      <c r="BR18" s="135"/>
      <c r="BS18" s="135"/>
      <c r="BT18" s="135"/>
      <c r="BU18" s="135"/>
      <c r="BV18" s="135"/>
      <c r="BW18" s="135"/>
      <c r="BX18" s="135"/>
      <c r="BY18" s="135"/>
      <c r="BZ18" s="135"/>
      <c r="CA18" s="137"/>
      <c r="CB18" s="137"/>
      <c r="CC18" s="135"/>
      <c r="CD18" s="135"/>
      <c r="CE18" s="135"/>
      <c r="CF18" s="135"/>
      <c r="CG18" s="135"/>
      <c r="CH18" s="135"/>
      <c r="CI18" s="135"/>
      <c r="CJ18" s="135"/>
      <c r="CK18" s="135"/>
      <c r="CL18" s="135"/>
      <c r="CM18" s="135"/>
      <c r="CN18" s="135"/>
      <c r="CO18" s="135"/>
      <c r="CP18" s="135"/>
      <c r="CQ18" s="137"/>
      <c r="CR18" s="137"/>
      <c r="CS18" s="135"/>
      <c r="CT18" s="135"/>
      <c r="CU18" s="135"/>
      <c r="CV18" s="135"/>
      <c r="CW18" s="135"/>
      <c r="CX18" s="135"/>
      <c r="CY18" s="252">
        <f t="shared" si="1"/>
        <v>0</v>
      </c>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38"/>
      <c r="EJ18" s="138"/>
      <c r="EK18" s="138"/>
      <c r="EL18" s="138"/>
      <c r="EM18" s="138"/>
      <c r="EN18" s="138"/>
      <c r="EO18" s="138"/>
      <c r="EP18" s="138"/>
      <c r="EQ18" s="138"/>
      <c r="ER18" s="138"/>
      <c r="ES18" s="138"/>
      <c r="ET18" s="138"/>
      <c r="EU18" s="138"/>
      <c r="EV18" s="135"/>
      <c r="EW18" s="135"/>
      <c r="EX18" s="135"/>
      <c r="EY18" s="135"/>
      <c r="EZ18" s="135"/>
      <c r="FA18" s="135"/>
      <c r="FB18" s="135"/>
      <c r="FC18" s="135"/>
      <c r="FD18" s="135"/>
      <c r="FE18" s="135"/>
      <c r="FF18" s="135"/>
      <c r="FG18" s="135"/>
      <c r="FH18" s="135"/>
      <c r="FI18" s="135"/>
      <c r="FJ18" s="138"/>
      <c r="FK18" s="138"/>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252">
        <f t="shared" si="2"/>
        <v>0</v>
      </c>
      <c r="GS18" s="139" t="s">
        <v>85</v>
      </c>
      <c r="GT18" s="260">
        <f t="shared" si="3"/>
        <v>1</v>
      </c>
      <c r="GU18" s="130">
        <f t="shared" ref="GU18:GV18" si="8">+SUM(G18+I18+K18+M18+O18+Q18+S18+U18+W18+Y18+AA18+AC18+AE18+AG18+AI18+AK18+AM18+AO18+AQ18+AS18+AU18+AW18+AY18+BA18+BC18+BE18+BG18+BI18+BK18+BM18+BO18+BQ18+BS18+BU18+BW18+BY18+CA18+CC18+CE18+CG18+CI18+CK18+CM18+CO18+CQ18+CS18+CU18+CW18)</f>
        <v>0</v>
      </c>
      <c r="GV18" s="130">
        <f t="shared" si="8"/>
        <v>0</v>
      </c>
      <c r="GW18" s="141"/>
      <c r="GX18" s="260">
        <f t="shared" si="5"/>
        <v>1</v>
      </c>
      <c r="GY18" s="131">
        <f t="shared" ref="GY18:GZ18" si="9">SUM(CZ18+DB18+DD18+DF18+DH18+DJ18+DL18+DN18+DP18+DR18+DT18+DV18+DX18+DZ18+EB18+ED18+EF18+EH18+EJ18+EL18+EN18+EP18+ER18+ET18+EV18+EX18+EZ18+FB18+FD18+FF18+FH18+FJ18+FL18+FN18+FP18+FR18+FT18+FV18+FX18+FZ18+GB18+GD18+GF18+GH18+GJ18+GL18+GN18+GP18)</f>
        <v>0</v>
      </c>
      <c r="GZ18" s="131">
        <f t="shared" si="9"/>
        <v>0</v>
      </c>
      <c r="HA18" s="143"/>
      <c r="HB18" s="140">
        <v>1</v>
      </c>
      <c r="HC18" s="144">
        <v>1</v>
      </c>
      <c r="HD18" s="145">
        <f t="shared" si="0"/>
        <v>0</v>
      </c>
      <c r="HE18" s="145">
        <f t="shared" si="7"/>
        <v>0</v>
      </c>
      <c r="HF18" s="122"/>
      <c r="HG18" s="122"/>
      <c r="HH18" s="122"/>
      <c r="HI18" s="122"/>
      <c r="HJ18" s="123"/>
      <c r="HK18" s="123"/>
      <c r="HL18" s="123"/>
    </row>
    <row r="19" spans="1:220" s="124" customFormat="1" ht="42.75" customHeight="1" x14ac:dyDescent="0.25">
      <c r="A19" s="127"/>
      <c r="B19" s="704"/>
      <c r="C19" s="704"/>
      <c r="D19" s="704"/>
      <c r="E19" s="704"/>
      <c r="F19" s="125" t="s">
        <v>87</v>
      </c>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6"/>
      <c r="BL19" s="136"/>
      <c r="BM19" s="135"/>
      <c r="BN19" s="135"/>
      <c r="BO19" s="135"/>
      <c r="BP19" s="135"/>
      <c r="BQ19" s="135"/>
      <c r="BR19" s="135"/>
      <c r="BS19" s="135"/>
      <c r="BT19" s="135"/>
      <c r="BU19" s="135"/>
      <c r="BV19" s="135"/>
      <c r="BW19" s="135"/>
      <c r="BX19" s="135"/>
      <c r="BY19" s="135"/>
      <c r="BZ19" s="135"/>
      <c r="CA19" s="137"/>
      <c r="CB19" s="137"/>
      <c r="CC19" s="135"/>
      <c r="CD19" s="135"/>
      <c r="CE19" s="135"/>
      <c r="CF19" s="135"/>
      <c r="CG19" s="135"/>
      <c r="CH19" s="135"/>
      <c r="CI19" s="135"/>
      <c r="CJ19" s="135"/>
      <c r="CK19" s="135"/>
      <c r="CL19" s="135"/>
      <c r="CM19" s="135"/>
      <c r="CN19" s="135"/>
      <c r="CO19" s="135"/>
      <c r="CP19" s="135"/>
      <c r="CQ19" s="138"/>
      <c r="CR19" s="138"/>
      <c r="CS19" s="135"/>
      <c r="CT19" s="135"/>
      <c r="CU19" s="135"/>
      <c r="CV19" s="135"/>
      <c r="CW19" s="135"/>
      <c r="CX19" s="135"/>
      <c r="CY19" s="252">
        <f t="shared" si="1"/>
        <v>0</v>
      </c>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5"/>
      <c r="EW19" s="135"/>
      <c r="EX19" s="135"/>
      <c r="EY19" s="135"/>
      <c r="EZ19" s="135"/>
      <c r="FA19" s="135"/>
      <c r="FB19" s="135"/>
      <c r="FC19" s="135"/>
      <c r="FD19" s="135"/>
      <c r="FE19" s="135"/>
      <c r="FF19" s="135"/>
      <c r="FG19" s="135"/>
      <c r="FH19" s="135"/>
      <c r="FI19" s="135"/>
      <c r="FJ19" s="138"/>
      <c r="FK19" s="138"/>
      <c r="FL19" s="135"/>
      <c r="FM19" s="135"/>
      <c r="FN19" s="135"/>
      <c r="FO19" s="135"/>
      <c r="FP19" s="135"/>
      <c r="FQ19" s="135"/>
      <c r="FR19" s="135"/>
      <c r="FS19" s="135"/>
      <c r="FT19" s="135"/>
      <c r="FU19" s="135"/>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252">
        <f t="shared" si="2"/>
        <v>0</v>
      </c>
      <c r="GS19" s="146" t="s">
        <v>89</v>
      </c>
      <c r="GT19" s="260">
        <f t="shared" si="3"/>
        <v>1</v>
      </c>
      <c r="GU19" s="130">
        <f t="shared" ref="GU19:GV19" si="10">+SUM(G19+I19+K19+M19+O19+Q19+S19+U19+W19+Y19+AA19+AC19+AE19+AG19+AI19+AK19+AM19+AO19+AQ19+AS19+AU19+AW19+AY19+BA19+BC19+BE19+BG19+BI19+BK19+BM19+BO19+BQ19+BS19+BU19+BW19+BY19+CA19+CC19+CE19+CG19+CI19+CK19+CM19+CO19+CQ19+CS19+CU19+CW19)</f>
        <v>0</v>
      </c>
      <c r="GV19" s="130">
        <f t="shared" si="10"/>
        <v>0</v>
      </c>
      <c r="GW19" s="141"/>
      <c r="GX19" s="260">
        <f t="shared" si="5"/>
        <v>1</v>
      </c>
      <c r="GY19" s="131">
        <f t="shared" ref="GY19:GZ19" si="11">SUM(CZ19+DB19+DD19+DF19+DH19+DJ19+DL19+DN19+DP19+DR19+DT19+DV19+DX19+DZ19+EB19+ED19+EF19+EH19+EJ19+EL19+EN19+EP19+ER19+ET19+EV19+EX19+EZ19+FB19+FD19+FF19+FH19+FJ19+FL19+FN19+FP19+FR19+FT19+FV19+FX19+FZ19+GB19+GD19+GF19+GH19+GJ19+GL19+GN19+GP19)</f>
        <v>0</v>
      </c>
      <c r="GZ19" s="131">
        <f t="shared" si="11"/>
        <v>0</v>
      </c>
      <c r="HA19" s="143"/>
      <c r="HB19" s="140">
        <v>1</v>
      </c>
      <c r="HC19" s="144">
        <v>1</v>
      </c>
      <c r="HD19" s="145">
        <f t="shared" si="0"/>
        <v>0</v>
      </c>
      <c r="HE19" s="145">
        <f t="shared" si="7"/>
        <v>0</v>
      </c>
      <c r="HF19" s="122"/>
      <c r="HG19" s="122"/>
      <c r="HH19" s="122"/>
      <c r="HI19" s="122"/>
      <c r="HJ19" s="123"/>
      <c r="HK19" s="123"/>
      <c r="HL19" s="123"/>
    </row>
    <row r="20" spans="1:220" s="124" customFormat="1" ht="42" customHeight="1" x14ac:dyDescent="0.25">
      <c r="A20" s="127"/>
      <c r="B20" s="704"/>
      <c r="C20" s="704"/>
      <c r="D20" s="704"/>
      <c r="E20" s="704"/>
      <c r="F20" s="125" t="s">
        <v>98</v>
      </c>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6"/>
      <c r="BL20" s="136"/>
      <c r="BM20" s="135"/>
      <c r="BN20" s="135"/>
      <c r="BO20" s="135"/>
      <c r="BP20" s="135"/>
      <c r="BQ20" s="135"/>
      <c r="BR20" s="135"/>
      <c r="BS20" s="135"/>
      <c r="BT20" s="135"/>
      <c r="BU20" s="135"/>
      <c r="BV20" s="135"/>
      <c r="BW20" s="135"/>
      <c r="BX20" s="135"/>
      <c r="BY20" s="135"/>
      <c r="BZ20" s="135"/>
      <c r="CA20" s="137"/>
      <c r="CB20" s="137"/>
      <c r="CC20" s="135"/>
      <c r="CD20" s="135"/>
      <c r="CE20" s="135"/>
      <c r="CF20" s="135"/>
      <c r="CG20" s="135"/>
      <c r="CH20" s="135"/>
      <c r="CI20" s="135"/>
      <c r="CJ20" s="135"/>
      <c r="CK20" s="135"/>
      <c r="CL20" s="135"/>
      <c r="CM20" s="135"/>
      <c r="CN20" s="135"/>
      <c r="CO20" s="135"/>
      <c r="CP20" s="135"/>
      <c r="CQ20" s="138"/>
      <c r="CR20" s="138"/>
      <c r="CS20" s="135"/>
      <c r="CT20" s="135"/>
      <c r="CU20" s="135"/>
      <c r="CV20" s="135"/>
      <c r="CW20" s="135"/>
      <c r="CX20" s="135"/>
      <c r="CY20" s="252">
        <f t="shared" si="1"/>
        <v>0</v>
      </c>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5"/>
      <c r="EW20" s="135"/>
      <c r="EX20" s="135"/>
      <c r="EY20" s="135"/>
      <c r="EZ20" s="135"/>
      <c r="FA20" s="135"/>
      <c r="FB20" s="135"/>
      <c r="FC20" s="135"/>
      <c r="FD20" s="135"/>
      <c r="FE20" s="135"/>
      <c r="FF20" s="135"/>
      <c r="FG20" s="135"/>
      <c r="FH20" s="135"/>
      <c r="FI20" s="135"/>
      <c r="FJ20" s="138"/>
      <c r="FK20" s="138"/>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252">
        <f t="shared" si="2"/>
        <v>0</v>
      </c>
      <c r="GS20" s="148" t="s">
        <v>99</v>
      </c>
      <c r="GT20" s="260">
        <f t="shared" si="3"/>
        <v>1</v>
      </c>
      <c r="GU20" s="130">
        <f t="shared" ref="GU20:GV20" si="12">+SUM(G20+I20+K20+M20+O20+Q20+S20+U20+W20+Y20+AA20+AC20+AE20+AG20+AI20+AK20+AM20+AO20+AQ20+AS20+AU20+AW20+AY20+BA20+BC20+BE20+BG20+BI20+BK20+BM20+BO20+BQ20+BS20+BU20+BW20+BY20+CA20+CC20+CE20+CG20+CI20+CK20+CM20+CO20+CQ20+CS20+CU20+CW20)</f>
        <v>0</v>
      </c>
      <c r="GV20" s="130">
        <f t="shared" si="12"/>
        <v>0</v>
      </c>
      <c r="GW20" s="141"/>
      <c r="GX20" s="260">
        <f t="shared" si="5"/>
        <v>1</v>
      </c>
      <c r="GY20" s="131">
        <f t="shared" ref="GY20:GZ20" si="13">SUM(CZ20+DB20+DD20+DF20+DH20+DJ20+DL20+DN20+DP20+DR20+DT20+DV20+DX20+DZ20+EB20+ED20+EF20+EH20+EJ20+EL20+EN20+EP20+ER20+ET20+EV20+EX20+EZ20+FB20+FD20+FF20+FH20+FJ20+FL20+FN20+FP20+FR20+FT20+FV20+FX20+FZ20+GB20+GD20+GF20+GH20+GJ20+GL20+GN20+GP20)</f>
        <v>0</v>
      </c>
      <c r="GZ20" s="131">
        <f t="shared" si="13"/>
        <v>0</v>
      </c>
      <c r="HA20" s="143"/>
      <c r="HB20" s="140">
        <v>1</v>
      </c>
      <c r="HC20" s="144">
        <v>1</v>
      </c>
      <c r="HD20" s="145">
        <f t="shared" si="0"/>
        <v>0</v>
      </c>
      <c r="HE20" s="145">
        <f t="shared" si="7"/>
        <v>0</v>
      </c>
      <c r="HF20" s="122"/>
      <c r="HG20" s="122"/>
      <c r="HH20" s="122"/>
      <c r="HI20" s="122"/>
      <c r="HJ20" s="123"/>
      <c r="HK20" s="123"/>
      <c r="HL20" s="123"/>
    </row>
    <row r="21" spans="1:220" s="124" customFormat="1" ht="36" customHeight="1" x14ac:dyDescent="0.25">
      <c r="A21" s="127"/>
      <c r="B21" s="704"/>
      <c r="C21" s="704"/>
      <c r="D21" s="704"/>
      <c r="E21" s="704"/>
      <c r="F21" s="125" t="s">
        <v>104</v>
      </c>
      <c r="G21" s="668"/>
      <c r="H21" s="622"/>
      <c r="I21" s="668"/>
      <c r="J21" s="622"/>
      <c r="K21" s="668"/>
      <c r="L21" s="622"/>
      <c r="M21" s="668"/>
      <c r="N21" s="622"/>
      <c r="O21" s="668"/>
      <c r="P21" s="622"/>
      <c r="Q21" s="668"/>
      <c r="R21" s="622"/>
      <c r="S21" s="668"/>
      <c r="T21" s="622"/>
      <c r="U21" s="668"/>
      <c r="V21" s="622"/>
      <c r="W21" s="668"/>
      <c r="X21" s="622"/>
      <c r="Y21" s="668"/>
      <c r="Z21" s="622"/>
      <c r="AA21" s="668"/>
      <c r="AB21" s="622"/>
      <c r="AC21" s="668"/>
      <c r="AD21" s="622"/>
      <c r="AE21" s="668"/>
      <c r="AF21" s="622"/>
      <c r="AG21" s="668"/>
      <c r="AH21" s="622"/>
      <c r="AI21" s="668"/>
      <c r="AJ21" s="622"/>
      <c r="AK21" s="668"/>
      <c r="AL21" s="622"/>
      <c r="AM21" s="668"/>
      <c r="AN21" s="622"/>
      <c r="AO21" s="668"/>
      <c r="AP21" s="622"/>
      <c r="AQ21" s="668"/>
      <c r="AR21" s="622"/>
      <c r="AS21" s="668"/>
      <c r="AT21" s="622"/>
      <c r="AU21" s="668"/>
      <c r="AV21" s="622"/>
      <c r="AW21" s="668"/>
      <c r="AX21" s="622"/>
      <c r="AY21" s="668"/>
      <c r="AZ21" s="622"/>
      <c r="BA21" s="668"/>
      <c r="BB21" s="622"/>
      <c r="BC21" s="668"/>
      <c r="BD21" s="622"/>
      <c r="BE21" s="668"/>
      <c r="BF21" s="622"/>
      <c r="BG21" s="668"/>
      <c r="BH21" s="622"/>
      <c r="BI21" s="668"/>
      <c r="BJ21" s="622"/>
      <c r="BK21" s="675"/>
      <c r="BL21" s="622"/>
      <c r="BM21" s="668"/>
      <c r="BN21" s="622"/>
      <c r="BO21" s="668"/>
      <c r="BP21" s="622"/>
      <c r="BQ21" s="668"/>
      <c r="BR21" s="622"/>
      <c r="BS21" s="668"/>
      <c r="BT21" s="622"/>
      <c r="BU21" s="668"/>
      <c r="BV21" s="622"/>
      <c r="BW21" s="668"/>
      <c r="BX21" s="622"/>
      <c r="BY21" s="668"/>
      <c r="BZ21" s="622"/>
      <c r="CA21" s="669"/>
      <c r="CB21" s="622"/>
      <c r="CC21" s="668"/>
      <c r="CD21" s="622"/>
      <c r="CE21" s="668"/>
      <c r="CF21" s="622"/>
      <c r="CG21" s="668"/>
      <c r="CH21" s="622"/>
      <c r="CI21" s="668"/>
      <c r="CJ21" s="622"/>
      <c r="CK21" s="668"/>
      <c r="CL21" s="622"/>
      <c r="CM21" s="668"/>
      <c r="CN21" s="622"/>
      <c r="CO21" s="668"/>
      <c r="CP21" s="622"/>
      <c r="CQ21" s="667"/>
      <c r="CR21" s="622"/>
      <c r="CS21" s="668"/>
      <c r="CT21" s="622"/>
      <c r="CU21" s="668"/>
      <c r="CV21" s="622"/>
      <c r="CW21" s="668"/>
      <c r="CX21" s="622"/>
      <c r="CY21" s="252">
        <f>SUM(G21:CX21)</f>
        <v>0</v>
      </c>
      <c r="CZ21" s="667"/>
      <c r="DA21" s="622"/>
      <c r="DB21" s="667"/>
      <c r="DC21" s="622"/>
      <c r="DD21" s="667"/>
      <c r="DE21" s="622"/>
      <c r="DF21" s="667"/>
      <c r="DG21" s="622"/>
      <c r="DH21" s="667"/>
      <c r="DI21" s="622"/>
      <c r="DJ21" s="667"/>
      <c r="DK21" s="622"/>
      <c r="DL21" s="667"/>
      <c r="DM21" s="622"/>
      <c r="DN21" s="667"/>
      <c r="DO21" s="622"/>
      <c r="DP21" s="667"/>
      <c r="DQ21" s="622"/>
      <c r="DR21" s="667"/>
      <c r="DS21" s="622"/>
      <c r="DT21" s="667"/>
      <c r="DU21" s="622"/>
      <c r="DV21" s="667"/>
      <c r="DW21" s="622"/>
      <c r="DX21" s="667"/>
      <c r="DY21" s="622"/>
      <c r="DZ21" s="667"/>
      <c r="EA21" s="622"/>
      <c r="EB21" s="667"/>
      <c r="EC21" s="622"/>
      <c r="ED21" s="667"/>
      <c r="EE21" s="622"/>
      <c r="EF21" s="667"/>
      <c r="EG21" s="622"/>
      <c r="EH21" s="667"/>
      <c r="EI21" s="622"/>
      <c r="EJ21" s="667"/>
      <c r="EK21" s="622"/>
      <c r="EL21" s="667"/>
      <c r="EM21" s="622"/>
      <c r="EN21" s="667"/>
      <c r="EO21" s="622"/>
      <c r="EP21" s="667"/>
      <c r="EQ21" s="622"/>
      <c r="ER21" s="667"/>
      <c r="ES21" s="622"/>
      <c r="ET21" s="667"/>
      <c r="EU21" s="622"/>
      <c r="EV21" s="668"/>
      <c r="EW21" s="622"/>
      <c r="EX21" s="668"/>
      <c r="EY21" s="622"/>
      <c r="EZ21" s="668"/>
      <c r="FA21" s="622"/>
      <c r="FB21" s="668"/>
      <c r="FC21" s="622"/>
      <c r="FD21" s="668"/>
      <c r="FE21" s="622"/>
      <c r="FF21" s="668"/>
      <c r="FG21" s="622"/>
      <c r="FH21" s="668"/>
      <c r="FI21" s="622"/>
      <c r="FJ21" s="667"/>
      <c r="FK21" s="622"/>
      <c r="FL21" s="668"/>
      <c r="FM21" s="622"/>
      <c r="FN21" s="668"/>
      <c r="FO21" s="622"/>
      <c r="FP21" s="668"/>
      <c r="FQ21" s="622"/>
      <c r="FR21" s="668"/>
      <c r="FS21" s="622"/>
      <c r="FT21" s="668"/>
      <c r="FU21" s="622"/>
      <c r="FV21" s="668"/>
      <c r="FW21" s="622"/>
      <c r="FX21" s="668"/>
      <c r="FY21" s="622"/>
      <c r="FZ21" s="668"/>
      <c r="GA21" s="622"/>
      <c r="GB21" s="668"/>
      <c r="GC21" s="622"/>
      <c r="GD21" s="668"/>
      <c r="GE21" s="622"/>
      <c r="GF21" s="668"/>
      <c r="GG21" s="622"/>
      <c r="GH21" s="668"/>
      <c r="GI21" s="622"/>
      <c r="GJ21" s="668"/>
      <c r="GK21" s="622"/>
      <c r="GL21" s="668"/>
      <c r="GM21" s="622"/>
      <c r="GN21" s="668"/>
      <c r="GO21" s="622"/>
      <c r="GP21" s="668"/>
      <c r="GQ21" s="622"/>
      <c r="GR21" s="252">
        <f>SUM(CZ21:GQ21)</f>
        <v>0</v>
      </c>
      <c r="GS21" s="129" t="s">
        <v>106</v>
      </c>
      <c r="GT21" s="265">
        <v>2</v>
      </c>
      <c r="GU21" s="692">
        <f>+SUM(G21:CX21)</f>
        <v>0</v>
      </c>
      <c r="GV21" s="622"/>
      <c r="GW21" s="623"/>
      <c r="GX21" s="271">
        <v>2</v>
      </c>
      <c r="GY21" s="690">
        <f>SUM(CZ21:GQ21)</f>
        <v>0</v>
      </c>
      <c r="GZ21" s="691"/>
      <c r="HA21" s="691"/>
      <c r="HB21" s="133">
        <f>GT21+GX21</f>
        <v>4</v>
      </c>
      <c r="HC21" s="134">
        <f>((HD21)/HB21)</f>
        <v>0</v>
      </c>
      <c r="HD21" s="689">
        <f t="shared" si="0"/>
        <v>0</v>
      </c>
      <c r="HE21" s="623"/>
      <c r="HF21" s="122"/>
      <c r="HG21" s="122"/>
      <c r="HH21" s="122"/>
      <c r="HI21" s="122"/>
      <c r="HJ21" s="123"/>
      <c r="HK21" s="123"/>
      <c r="HL21" s="123"/>
    </row>
    <row r="22" spans="1:220" s="124" customFormat="1" ht="75" customHeight="1" x14ac:dyDescent="0.25">
      <c r="A22" s="127"/>
      <c r="B22" s="704"/>
      <c r="C22" s="704"/>
      <c r="D22" s="704"/>
      <c r="E22" s="704"/>
      <c r="F22" s="125" t="s">
        <v>107</v>
      </c>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35"/>
      <c r="BD22" s="135"/>
      <c r="BE22" s="135"/>
      <c r="BF22" s="135"/>
      <c r="BG22" s="135"/>
      <c r="BH22" s="135"/>
      <c r="BI22" s="135"/>
      <c r="BJ22" s="135"/>
      <c r="BK22" s="136"/>
      <c r="BL22" s="136"/>
      <c r="BM22" s="135"/>
      <c r="BN22" s="135"/>
      <c r="BO22" s="135"/>
      <c r="BP22" s="135"/>
      <c r="BQ22" s="135"/>
      <c r="BR22" s="135"/>
      <c r="BS22" s="135"/>
      <c r="BT22" s="135"/>
      <c r="BU22" s="135"/>
      <c r="BV22" s="135"/>
      <c r="BW22" s="135"/>
      <c r="BX22" s="135"/>
      <c r="BY22" s="135"/>
      <c r="BZ22" s="135"/>
      <c r="CA22" s="137"/>
      <c r="CB22" s="137"/>
      <c r="CC22" s="135"/>
      <c r="CD22" s="135"/>
      <c r="CE22" s="135"/>
      <c r="CF22" s="135"/>
      <c r="CG22" s="135"/>
      <c r="CH22" s="135"/>
      <c r="CI22" s="135"/>
      <c r="CJ22" s="135"/>
      <c r="CK22" s="135"/>
      <c r="CL22" s="135"/>
      <c r="CM22" s="135"/>
      <c r="CN22" s="135"/>
      <c r="CO22" s="135"/>
      <c r="CP22" s="135"/>
      <c r="CQ22" s="136"/>
      <c r="CR22" s="136"/>
      <c r="CS22" s="135"/>
      <c r="CT22" s="135"/>
      <c r="CU22" s="135"/>
      <c r="CV22" s="135"/>
      <c r="CW22" s="135"/>
      <c r="CX22" s="135"/>
      <c r="CY22" s="252">
        <f>SUM(G22:CX22)/2</f>
        <v>0</v>
      </c>
      <c r="CZ22" s="138"/>
      <c r="DA22" s="138"/>
      <c r="DB22" s="138"/>
      <c r="DC22" s="138"/>
      <c r="DD22" s="138"/>
      <c r="DE22" s="138"/>
      <c r="DF22" s="138"/>
      <c r="DG22" s="138"/>
      <c r="DH22" s="138"/>
      <c r="DI22" s="138"/>
      <c r="DJ22" s="138"/>
      <c r="DK22" s="138"/>
      <c r="DL22" s="138"/>
      <c r="DM22" s="138"/>
      <c r="DN22" s="138"/>
      <c r="DO22" s="138"/>
      <c r="DP22" s="138"/>
      <c r="DQ22" s="138"/>
      <c r="DR22" s="138"/>
      <c r="DS22" s="138"/>
      <c r="DT22" s="138"/>
      <c r="DU22" s="138"/>
      <c r="DV22" s="138"/>
      <c r="DW22" s="138"/>
      <c r="DX22" s="138"/>
      <c r="DY22" s="138"/>
      <c r="DZ22" s="138"/>
      <c r="EA22" s="138"/>
      <c r="EB22" s="138"/>
      <c r="EC22" s="138"/>
      <c r="ED22" s="138"/>
      <c r="EE22" s="138"/>
      <c r="EF22" s="138"/>
      <c r="EG22" s="138"/>
      <c r="EH22" s="138"/>
      <c r="EI22" s="138"/>
      <c r="EJ22" s="138"/>
      <c r="EK22" s="138"/>
      <c r="EL22" s="138"/>
      <c r="EM22" s="138"/>
      <c r="EN22" s="138"/>
      <c r="EO22" s="138"/>
      <c r="EP22" s="138"/>
      <c r="EQ22" s="138"/>
      <c r="ER22" s="138"/>
      <c r="ES22" s="138"/>
      <c r="ET22" s="138"/>
      <c r="EU22" s="138"/>
      <c r="EV22" s="135"/>
      <c r="EW22" s="135"/>
      <c r="EX22" s="135"/>
      <c r="EY22" s="135"/>
      <c r="EZ22" s="135"/>
      <c r="FA22" s="135"/>
      <c r="FB22" s="135"/>
      <c r="FC22" s="135"/>
      <c r="FD22" s="135"/>
      <c r="FE22" s="135"/>
      <c r="FF22" s="135"/>
      <c r="FG22" s="135"/>
      <c r="FH22" s="135"/>
      <c r="FI22" s="135"/>
      <c r="FJ22" s="138"/>
      <c r="FK22" s="138"/>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252">
        <f>SUM(CZ22:GQ22)/2</f>
        <v>0</v>
      </c>
      <c r="GS22" s="129" t="s">
        <v>109</v>
      </c>
      <c r="GT22" s="260">
        <f>HB22</f>
        <v>1</v>
      </c>
      <c r="GU22" s="130">
        <f t="shared" ref="GU22:GV22" si="14">+SUM(G22+I22+K22+M22+O22+Q22+S22+U22+W22+Y22+AA22+AC22+AE22+AG22+AI22+AK22+AM22+AO22+AQ22+AS22+AU22+AW22+AY22+BA22+BC22+BE22+BG22+BI22+BK22+BM22+BO22+BQ22+BS22+BU22+BW22+BY22+CA22+CC22+CE22+CG22+CI22+CK22+CM22+CO22+CQ22+CS22+CU22+CW22)</f>
        <v>0</v>
      </c>
      <c r="GV22" s="130">
        <f t="shared" si="14"/>
        <v>0</v>
      </c>
      <c r="GW22" s="141"/>
      <c r="GX22" s="260">
        <f>HB22</f>
        <v>1</v>
      </c>
      <c r="GY22" s="131">
        <f t="shared" ref="GY22:GZ22" si="15">SUM(CZ22+DB22+DD22+DF22+DH22+DJ22+DL22+DN22+DP22+DR22+DT22+DV22+DX22+DZ22+EB22+ED22+EF22+EH22+EJ22+EL22+EN22+EP22+ER22+ET22+EV22+EX22+EZ22+FB22+FD22+FF22+FH22+FJ22+FL22+FN22+FP22+FR22+FT22+FV22+FX22+FZ22+GB22+GD22+GF22+GH22+GJ22+GL22+GN22+GP22)</f>
        <v>0</v>
      </c>
      <c r="GZ22" s="131">
        <f t="shared" si="15"/>
        <v>0</v>
      </c>
      <c r="HA22" s="143"/>
      <c r="HB22" s="140">
        <v>1</v>
      </c>
      <c r="HC22" s="144">
        <v>1</v>
      </c>
      <c r="HD22" s="145">
        <f t="shared" si="0"/>
        <v>0</v>
      </c>
      <c r="HE22" s="145">
        <f>GV22+GZ22</f>
        <v>0</v>
      </c>
      <c r="HF22" s="122"/>
      <c r="HG22" s="122"/>
      <c r="HH22" s="122"/>
      <c r="HI22" s="122"/>
      <c r="HJ22" s="123"/>
      <c r="HK22" s="123"/>
      <c r="HL22" s="123"/>
    </row>
    <row r="23" spans="1:220" s="124" customFormat="1" ht="44.25" customHeight="1" x14ac:dyDescent="0.25">
      <c r="A23" s="127"/>
      <c r="B23" s="704"/>
      <c r="C23" s="704"/>
      <c r="D23" s="704"/>
      <c r="E23" s="704"/>
      <c r="F23" s="125" t="s">
        <v>112</v>
      </c>
      <c r="G23" s="668"/>
      <c r="H23" s="622"/>
      <c r="I23" s="668"/>
      <c r="J23" s="622"/>
      <c r="K23" s="668"/>
      <c r="L23" s="622"/>
      <c r="M23" s="668"/>
      <c r="N23" s="622"/>
      <c r="O23" s="668"/>
      <c r="P23" s="622"/>
      <c r="Q23" s="668"/>
      <c r="R23" s="622"/>
      <c r="S23" s="668"/>
      <c r="T23" s="622"/>
      <c r="U23" s="668"/>
      <c r="V23" s="622"/>
      <c r="W23" s="668"/>
      <c r="X23" s="622"/>
      <c r="Y23" s="668"/>
      <c r="Z23" s="622"/>
      <c r="AA23" s="668"/>
      <c r="AB23" s="622"/>
      <c r="AC23" s="668"/>
      <c r="AD23" s="622"/>
      <c r="AE23" s="668"/>
      <c r="AF23" s="622"/>
      <c r="AG23" s="668"/>
      <c r="AH23" s="622"/>
      <c r="AI23" s="668"/>
      <c r="AJ23" s="622"/>
      <c r="AK23" s="668"/>
      <c r="AL23" s="622"/>
      <c r="AM23" s="668"/>
      <c r="AN23" s="622"/>
      <c r="AO23" s="668"/>
      <c r="AP23" s="622"/>
      <c r="AQ23" s="668"/>
      <c r="AR23" s="622"/>
      <c r="AS23" s="668"/>
      <c r="AT23" s="622"/>
      <c r="AU23" s="668"/>
      <c r="AV23" s="622"/>
      <c r="AW23" s="668"/>
      <c r="AX23" s="622"/>
      <c r="AY23" s="668"/>
      <c r="AZ23" s="622"/>
      <c r="BA23" s="668"/>
      <c r="BB23" s="622"/>
      <c r="BC23" s="668"/>
      <c r="BD23" s="622"/>
      <c r="BE23" s="668"/>
      <c r="BF23" s="622"/>
      <c r="BG23" s="668"/>
      <c r="BH23" s="622"/>
      <c r="BI23" s="668"/>
      <c r="BJ23" s="622"/>
      <c r="BK23" s="675"/>
      <c r="BL23" s="622"/>
      <c r="BM23" s="668"/>
      <c r="BN23" s="622"/>
      <c r="BO23" s="668"/>
      <c r="BP23" s="622"/>
      <c r="BQ23" s="668"/>
      <c r="BR23" s="622"/>
      <c r="BS23" s="668"/>
      <c r="BT23" s="622"/>
      <c r="BU23" s="668"/>
      <c r="BV23" s="622"/>
      <c r="BW23" s="668"/>
      <c r="BX23" s="622"/>
      <c r="BY23" s="668"/>
      <c r="BZ23" s="622"/>
      <c r="CA23" s="669"/>
      <c r="CB23" s="622"/>
      <c r="CC23" s="668"/>
      <c r="CD23" s="622"/>
      <c r="CE23" s="668"/>
      <c r="CF23" s="622"/>
      <c r="CG23" s="668"/>
      <c r="CH23" s="622"/>
      <c r="CI23" s="668"/>
      <c r="CJ23" s="622"/>
      <c r="CK23" s="668"/>
      <c r="CL23" s="622"/>
      <c r="CM23" s="668"/>
      <c r="CN23" s="622"/>
      <c r="CO23" s="668"/>
      <c r="CP23" s="622"/>
      <c r="CQ23" s="675"/>
      <c r="CR23" s="622"/>
      <c r="CS23" s="668"/>
      <c r="CT23" s="622"/>
      <c r="CU23" s="668"/>
      <c r="CV23" s="622"/>
      <c r="CW23" s="668"/>
      <c r="CX23" s="622"/>
      <c r="CY23" s="252">
        <f>SUM(G23:CX23)</f>
        <v>0</v>
      </c>
      <c r="CZ23" s="667"/>
      <c r="DA23" s="622"/>
      <c r="DB23" s="667"/>
      <c r="DC23" s="622"/>
      <c r="DD23" s="667"/>
      <c r="DE23" s="622"/>
      <c r="DF23" s="667"/>
      <c r="DG23" s="622"/>
      <c r="DH23" s="667"/>
      <c r="DI23" s="622"/>
      <c r="DJ23" s="667"/>
      <c r="DK23" s="622"/>
      <c r="DL23" s="667"/>
      <c r="DM23" s="622"/>
      <c r="DN23" s="667"/>
      <c r="DO23" s="622"/>
      <c r="DP23" s="667"/>
      <c r="DQ23" s="622"/>
      <c r="DR23" s="667"/>
      <c r="DS23" s="622"/>
      <c r="DT23" s="667"/>
      <c r="DU23" s="622"/>
      <c r="DV23" s="667"/>
      <c r="DW23" s="622"/>
      <c r="DX23" s="667"/>
      <c r="DY23" s="622"/>
      <c r="DZ23" s="667"/>
      <c r="EA23" s="622"/>
      <c r="EB23" s="667"/>
      <c r="EC23" s="622"/>
      <c r="ED23" s="667"/>
      <c r="EE23" s="622"/>
      <c r="EF23" s="667"/>
      <c r="EG23" s="622"/>
      <c r="EH23" s="667"/>
      <c r="EI23" s="622"/>
      <c r="EJ23" s="667"/>
      <c r="EK23" s="622"/>
      <c r="EL23" s="667"/>
      <c r="EM23" s="622"/>
      <c r="EN23" s="667"/>
      <c r="EO23" s="622"/>
      <c r="EP23" s="667"/>
      <c r="EQ23" s="622"/>
      <c r="ER23" s="667"/>
      <c r="ES23" s="622"/>
      <c r="ET23" s="667"/>
      <c r="EU23" s="622"/>
      <c r="EV23" s="668"/>
      <c r="EW23" s="622"/>
      <c r="EX23" s="668"/>
      <c r="EY23" s="622"/>
      <c r="EZ23" s="668"/>
      <c r="FA23" s="622"/>
      <c r="FB23" s="668"/>
      <c r="FC23" s="622"/>
      <c r="FD23" s="668"/>
      <c r="FE23" s="622"/>
      <c r="FF23" s="668"/>
      <c r="FG23" s="622"/>
      <c r="FH23" s="668"/>
      <c r="FI23" s="622"/>
      <c r="FJ23" s="667"/>
      <c r="FK23" s="622"/>
      <c r="FL23" s="668"/>
      <c r="FM23" s="622"/>
      <c r="FN23" s="668"/>
      <c r="FO23" s="622"/>
      <c r="FP23" s="668"/>
      <c r="FQ23" s="622"/>
      <c r="FR23" s="668"/>
      <c r="FS23" s="622"/>
      <c r="FT23" s="668"/>
      <c r="FU23" s="622"/>
      <c r="FV23" s="668"/>
      <c r="FW23" s="622"/>
      <c r="FX23" s="668"/>
      <c r="FY23" s="622"/>
      <c r="FZ23" s="668"/>
      <c r="GA23" s="622"/>
      <c r="GB23" s="668"/>
      <c r="GC23" s="622"/>
      <c r="GD23" s="668"/>
      <c r="GE23" s="622"/>
      <c r="GF23" s="668"/>
      <c r="GG23" s="622"/>
      <c r="GH23" s="668"/>
      <c r="GI23" s="622"/>
      <c r="GJ23" s="668"/>
      <c r="GK23" s="622"/>
      <c r="GL23" s="668"/>
      <c r="GM23" s="622"/>
      <c r="GN23" s="668"/>
      <c r="GO23" s="622"/>
      <c r="GP23" s="668"/>
      <c r="GQ23" s="622"/>
      <c r="GR23" s="252">
        <f>SUM(CZ23:GQ23)</f>
        <v>0</v>
      </c>
      <c r="GS23" s="129" t="s">
        <v>115</v>
      </c>
      <c r="GT23" s="265">
        <v>4</v>
      </c>
      <c r="GU23" s="692">
        <f>+SUM(G23:CX23)</f>
        <v>0</v>
      </c>
      <c r="GV23" s="622"/>
      <c r="GW23" s="623"/>
      <c r="GX23" s="271">
        <v>4</v>
      </c>
      <c r="GY23" s="690">
        <f>SUM(CZ23:GQ23)</f>
        <v>0</v>
      </c>
      <c r="GZ23" s="691"/>
      <c r="HA23" s="691"/>
      <c r="HB23" s="133">
        <f>GT23+GX23</f>
        <v>8</v>
      </c>
      <c r="HC23" s="134">
        <f>((HD23)/HB23)</f>
        <v>0</v>
      </c>
      <c r="HD23" s="689">
        <f t="shared" si="0"/>
        <v>0</v>
      </c>
      <c r="HE23" s="623"/>
      <c r="HF23" s="122"/>
      <c r="HG23" s="122"/>
      <c r="HH23" s="122"/>
      <c r="HI23" s="122"/>
      <c r="HJ23" s="123"/>
      <c r="HK23" s="123"/>
      <c r="HL23" s="123"/>
    </row>
    <row r="24" spans="1:220" s="124" customFormat="1" ht="49.5" customHeight="1" x14ac:dyDescent="0.25">
      <c r="A24" s="127"/>
      <c r="B24" s="697"/>
      <c r="C24" s="697"/>
      <c r="D24" s="697"/>
      <c r="E24" s="697"/>
      <c r="F24" s="125" t="s">
        <v>117</v>
      </c>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6"/>
      <c r="BL24" s="136"/>
      <c r="BM24" s="135"/>
      <c r="BN24" s="135"/>
      <c r="BO24" s="135"/>
      <c r="BP24" s="135"/>
      <c r="BQ24" s="135"/>
      <c r="BR24" s="135"/>
      <c r="BS24" s="135"/>
      <c r="BT24" s="135"/>
      <c r="BU24" s="135"/>
      <c r="BV24" s="135"/>
      <c r="BW24" s="135"/>
      <c r="BX24" s="135"/>
      <c r="BY24" s="135"/>
      <c r="BZ24" s="135"/>
      <c r="CA24" s="137"/>
      <c r="CB24" s="137"/>
      <c r="CC24" s="135"/>
      <c r="CD24" s="135"/>
      <c r="CE24" s="135"/>
      <c r="CF24" s="135"/>
      <c r="CG24" s="135"/>
      <c r="CH24" s="135"/>
      <c r="CI24" s="135"/>
      <c r="CJ24" s="135"/>
      <c r="CK24" s="135"/>
      <c r="CL24" s="135"/>
      <c r="CM24" s="135"/>
      <c r="CN24" s="135"/>
      <c r="CO24" s="135"/>
      <c r="CP24" s="135"/>
      <c r="CQ24" s="136"/>
      <c r="CR24" s="136"/>
      <c r="CS24" s="135"/>
      <c r="CT24" s="135"/>
      <c r="CU24" s="135"/>
      <c r="CV24" s="135"/>
      <c r="CW24" s="135"/>
      <c r="CX24" s="135"/>
      <c r="CY24" s="252">
        <f>SUM(G24:CX24)/2</f>
        <v>0</v>
      </c>
      <c r="CZ24" s="138"/>
      <c r="DA24" s="138"/>
      <c r="DB24" s="138"/>
      <c r="DC24" s="138"/>
      <c r="DD24" s="138"/>
      <c r="DE24" s="138"/>
      <c r="DF24" s="138"/>
      <c r="DG24" s="138"/>
      <c r="DH24" s="138"/>
      <c r="DI24" s="138"/>
      <c r="DJ24" s="138"/>
      <c r="DK24" s="138"/>
      <c r="DL24" s="138"/>
      <c r="DM24" s="138"/>
      <c r="DN24" s="138"/>
      <c r="DO24" s="138"/>
      <c r="DP24" s="138"/>
      <c r="DQ24" s="138"/>
      <c r="DR24" s="138"/>
      <c r="DS24" s="138"/>
      <c r="DT24" s="138"/>
      <c r="DU24" s="138"/>
      <c r="DV24" s="138"/>
      <c r="DW24" s="138"/>
      <c r="DX24" s="138"/>
      <c r="DY24" s="138"/>
      <c r="DZ24" s="138"/>
      <c r="EA24" s="138"/>
      <c r="EB24" s="138"/>
      <c r="EC24" s="138"/>
      <c r="ED24" s="138"/>
      <c r="EE24" s="138"/>
      <c r="EF24" s="138"/>
      <c r="EG24" s="138"/>
      <c r="EH24" s="138"/>
      <c r="EI24" s="138"/>
      <c r="EJ24" s="138"/>
      <c r="EK24" s="138"/>
      <c r="EL24" s="138"/>
      <c r="EM24" s="138"/>
      <c r="EN24" s="138"/>
      <c r="EO24" s="138"/>
      <c r="EP24" s="138"/>
      <c r="EQ24" s="138"/>
      <c r="ER24" s="138"/>
      <c r="ES24" s="138"/>
      <c r="ET24" s="138"/>
      <c r="EU24" s="138"/>
      <c r="EV24" s="135"/>
      <c r="EW24" s="135"/>
      <c r="EX24" s="135"/>
      <c r="EY24" s="135"/>
      <c r="EZ24" s="135"/>
      <c r="FA24" s="135"/>
      <c r="FB24" s="135"/>
      <c r="FC24" s="135"/>
      <c r="FD24" s="135"/>
      <c r="FE24" s="135"/>
      <c r="FF24" s="135"/>
      <c r="FG24" s="135"/>
      <c r="FH24" s="135"/>
      <c r="FI24" s="135"/>
      <c r="FJ24" s="138"/>
      <c r="FK24" s="138"/>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252">
        <f>SUM(CZ24:GQ24)/2</f>
        <v>0</v>
      </c>
      <c r="GS24" s="129" t="s">
        <v>120</v>
      </c>
      <c r="GT24" s="260">
        <f>HB24</f>
        <v>1</v>
      </c>
      <c r="GU24" s="130">
        <f t="shared" ref="GU24:GV24" si="16">+SUM(G24+I24+K24+M24+O24+Q24+S24+U24+W24+Y24+AA24+AC24+AE24+AG24+AI24+AK24+AM24+AO24+AQ24+AS24+AU24+AW24+AY24+BA24+BC24+BE24+BG24+BI24+BK24+BM24+BO24+BQ24+BS24+BU24+BW24+BY24+CA24+CC24+CE24+CG24+CI24+CK24+CM24+CO24+CQ24+CS24+CU24+CW24)</f>
        <v>0</v>
      </c>
      <c r="GV24" s="130">
        <f t="shared" si="16"/>
        <v>0</v>
      </c>
      <c r="GW24" s="141"/>
      <c r="GX24" s="260">
        <f>HB24</f>
        <v>1</v>
      </c>
      <c r="GY24" s="131">
        <f t="shared" ref="GY24:GZ24" si="17">SUM(CZ24+DB24+DD24+DF24+DH24+DJ24+DL24+DN24+DP24+DR24+DT24+DV24+DX24+DZ24+EB24+ED24+EF24+EH24+EJ24+EL24+EN24+EP24+ER24+ET24+EV24+EX24+EZ24+FB24+FD24+FF24+FH24+FJ24+FL24+FN24+FP24+FR24+FT24+FV24+FX24+FZ24+GB24+GD24+GF24+GH24+GJ24+GL24+GN24+GP24)</f>
        <v>0</v>
      </c>
      <c r="GZ24" s="131">
        <f t="shared" si="17"/>
        <v>0</v>
      </c>
      <c r="HA24" s="143"/>
      <c r="HB24" s="142">
        <v>1</v>
      </c>
      <c r="HC24" s="144">
        <v>1</v>
      </c>
      <c r="HD24" s="145">
        <f t="shared" si="0"/>
        <v>0</v>
      </c>
      <c r="HE24" s="145">
        <f>GV24+GZ24</f>
        <v>0</v>
      </c>
      <c r="HF24" s="122"/>
      <c r="HG24" s="122"/>
      <c r="HH24" s="122"/>
      <c r="HI24" s="122"/>
      <c r="HJ24" s="123"/>
      <c r="HK24" s="123"/>
      <c r="HL24" s="123"/>
    </row>
    <row r="25" spans="1:220" s="124" customFormat="1" ht="73.5" customHeight="1" x14ac:dyDescent="0.25">
      <c r="A25" s="150"/>
      <c r="B25" s="647" t="s">
        <v>122</v>
      </c>
      <c r="C25" s="647" t="s">
        <v>59</v>
      </c>
      <c r="D25" s="647" t="s">
        <v>123</v>
      </c>
      <c r="E25" s="647" t="s">
        <v>61</v>
      </c>
      <c r="F25" s="151" t="s">
        <v>124</v>
      </c>
      <c r="G25" s="668"/>
      <c r="H25" s="622"/>
      <c r="I25" s="668"/>
      <c r="J25" s="622"/>
      <c r="K25" s="668"/>
      <c r="L25" s="622"/>
      <c r="M25" s="668"/>
      <c r="N25" s="622"/>
      <c r="O25" s="668"/>
      <c r="P25" s="622"/>
      <c r="Q25" s="668"/>
      <c r="R25" s="622"/>
      <c r="S25" s="668"/>
      <c r="T25" s="622"/>
      <c r="U25" s="668"/>
      <c r="V25" s="622"/>
      <c r="W25" s="668"/>
      <c r="X25" s="622"/>
      <c r="Y25" s="668"/>
      <c r="Z25" s="622"/>
      <c r="AA25" s="668"/>
      <c r="AB25" s="622"/>
      <c r="AC25" s="668"/>
      <c r="AD25" s="622"/>
      <c r="AE25" s="668"/>
      <c r="AF25" s="622"/>
      <c r="AG25" s="668"/>
      <c r="AH25" s="622"/>
      <c r="AI25" s="668"/>
      <c r="AJ25" s="622"/>
      <c r="AK25" s="668"/>
      <c r="AL25" s="622"/>
      <c r="AM25" s="668"/>
      <c r="AN25" s="622"/>
      <c r="AO25" s="668"/>
      <c r="AP25" s="622"/>
      <c r="AQ25" s="668"/>
      <c r="AR25" s="622"/>
      <c r="AS25" s="668"/>
      <c r="AT25" s="622"/>
      <c r="AU25" s="668"/>
      <c r="AV25" s="622"/>
      <c r="AW25" s="668"/>
      <c r="AX25" s="622"/>
      <c r="AY25" s="668"/>
      <c r="AZ25" s="622"/>
      <c r="BA25" s="668"/>
      <c r="BB25" s="622"/>
      <c r="BC25" s="668"/>
      <c r="BD25" s="622"/>
      <c r="BE25" s="668"/>
      <c r="BF25" s="622"/>
      <c r="BG25" s="668"/>
      <c r="BH25" s="622"/>
      <c r="BI25" s="668"/>
      <c r="BJ25" s="622"/>
      <c r="BK25" s="675"/>
      <c r="BL25" s="622"/>
      <c r="BM25" s="668"/>
      <c r="BN25" s="622"/>
      <c r="BO25" s="668"/>
      <c r="BP25" s="622"/>
      <c r="BQ25" s="668"/>
      <c r="BR25" s="622"/>
      <c r="BS25" s="668"/>
      <c r="BT25" s="622"/>
      <c r="BU25" s="668"/>
      <c r="BV25" s="622"/>
      <c r="BW25" s="668"/>
      <c r="BX25" s="622"/>
      <c r="BY25" s="668"/>
      <c r="BZ25" s="622"/>
      <c r="CA25" s="669"/>
      <c r="CB25" s="622"/>
      <c r="CC25" s="668"/>
      <c r="CD25" s="622"/>
      <c r="CE25" s="668"/>
      <c r="CF25" s="622"/>
      <c r="CG25" s="668"/>
      <c r="CH25" s="622"/>
      <c r="CI25" s="668"/>
      <c r="CJ25" s="622"/>
      <c r="CK25" s="668"/>
      <c r="CL25" s="622"/>
      <c r="CM25" s="668"/>
      <c r="CN25" s="622"/>
      <c r="CO25" s="668"/>
      <c r="CP25" s="622"/>
      <c r="CQ25" s="675"/>
      <c r="CR25" s="622"/>
      <c r="CS25" s="668"/>
      <c r="CT25" s="622"/>
      <c r="CU25" s="668"/>
      <c r="CV25" s="622"/>
      <c r="CW25" s="668"/>
      <c r="CX25" s="622"/>
      <c r="CY25" s="252">
        <f>SUM(G25:CX25)</f>
        <v>0</v>
      </c>
      <c r="CZ25" s="667"/>
      <c r="DA25" s="622"/>
      <c r="DB25" s="667"/>
      <c r="DC25" s="622"/>
      <c r="DD25" s="667"/>
      <c r="DE25" s="622"/>
      <c r="DF25" s="667"/>
      <c r="DG25" s="622"/>
      <c r="DH25" s="667"/>
      <c r="DI25" s="622"/>
      <c r="DJ25" s="667"/>
      <c r="DK25" s="622"/>
      <c r="DL25" s="667"/>
      <c r="DM25" s="622"/>
      <c r="DN25" s="667"/>
      <c r="DO25" s="622"/>
      <c r="DP25" s="667"/>
      <c r="DQ25" s="622"/>
      <c r="DR25" s="667"/>
      <c r="DS25" s="622"/>
      <c r="DT25" s="667"/>
      <c r="DU25" s="622"/>
      <c r="DV25" s="667"/>
      <c r="DW25" s="622"/>
      <c r="DX25" s="667"/>
      <c r="DY25" s="622"/>
      <c r="DZ25" s="667"/>
      <c r="EA25" s="622"/>
      <c r="EB25" s="667"/>
      <c r="EC25" s="622"/>
      <c r="ED25" s="667"/>
      <c r="EE25" s="622"/>
      <c r="EF25" s="667"/>
      <c r="EG25" s="622"/>
      <c r="EH25" s="667"/>
      <c r="EI25" s="622"/>
      <c r="EJ25" s="667"/>
      <c r="EK25" s="622"/>
      <c r="EL25" s="667"/>
      <c r="EM25" s="622"/>
      <c r="EN25" s="667"/>
      <c r="EO25" s="622"/>
      <c r="EP25" s="667"/>
      <c r="EQ25" s="622"/>
      <c r="ER25" s="667"/>
      <c r="ES25" s="622"/>
      <c r="ET25" s="667"/>
      <c r="EU25" s="622"/>
      <c r="EV25" s="668"/>
      <c r="EW25" s="622"/>
      <c r="EX25" s="668"/>
      <c r="EY25" s="622"/>
      <c r="EZ25" s="668"/>
      <c r="FA25" s="622"/>
      <c r="FB25" s="668"/>
      <c r="FC25" s="622"/>
      <c r="FD25" s="668"/>
      <c r="FE25" s="622"/>
      <c r="FF25" s="668"/>
      <c r="FG25" s="622"/>
      <c r="FH25" s="668"/>
      <c r="FI25" s="622"/>
      <c r="FJ25" s="667"/>
      <c r="FK25" s="622"/>
      <c r="FL25" s="668"/>
      <c r="FM25" s="622"/>
      <c r="FN25" s="668"/>
      <c r="FO25" s="622"/>
      <c r="FP25" s="668"/>
      <c r="FQ25" s="622"/>
      <c r="FR25" s="668"/>
      <c r="FS25" s="622"/>
      <c r="FT25" s="668"/>
      <c r="FU25" s="622"/>
      <c r="FV25" s="668"/>
      <c r="FW25" s="622"/>
      <c r="FX25" s="668"/>
      <c r="FY25" s="622"/>
      <c r="FZ25" s="668"/>
      <c r="GA25" s="622"/>
      <c r="GB25" s="668"/>
      <c r="GC25" s="622"/>
      <c r="GD25" s="668"/>
      <c r="GE25" s="622"/>
      <c r="GF25" s="668"/>
      <c r="GG25" s="622"/>
      <c r="GH25" s="668"/>
      <c r="GI25" s="622"/>
      <c r="GJ25" s="668"/>
      <c r="GK25" s="622"/>
      <c r="GL25" s="668"/>
      <c r="GM25" s="622"/>
      <c r="GN25" s="668"/>
      <c r="GO25" s="622"/>
      <c r="GP25" s="668"/>
      <c r="GQ25" s="622"/>
      <c r="GR25" s="252">
        <f>SUM(CZ25:GQ25)</f>
        <v>0</v>
      </c>
      <c r="GS25" s="129" t="s">
        <v>127</v>
      </c>
      <c r="GT25" s="265">
        <v>1</v>
      </c>
      <c r="GU25" s="692">
        <f>+SUM(G25:CX25)</f>
        <v>0</v>
      </c>
      <c r="GV25" s="622"/>
      <c r="GW25" s="623"/>
      <c r="GX25" s="271">
        <v>1</v>
      </c>
      <c r="GY25" s="690">
        <f>SUM(CZ25:GQ25)</f>
        <v>0</v>
      </c>
      <c r="GZ25" s="691"/>
      <c r="HA25" s="691"/>
      <c r="HB25" s="133">
        <f>GT25+GX25</f>
        <v>2</v>
      </c>
      <c r="HC25" s="134">
        <f>((HD25)/HB25)</f>
        <v>0</v>
      </c>
      <c r="HD25" s="689">
        <f t="shared" si="0"/>
        <v>0</v>
      </c>
      <c r="HE25" s="623"/>
      <c r="HF25" s="122"/>
      <c r="HG25" s="122"/>
      <c r="HH25" s="122"/>
      <c r="HI25" s="122"/>
      <c r="HJ25" s="123"/>
      <c r="HK25" s="123"/>
      <c r="HL25" s="123"/>
    </row>
    <row r="26" spans="1:220" s="124" customFormat="1" ht="88.5" customHeight="1" x14ac:dyDescent="0.25">
      <c r="A26" s="150"/>
      <c r="B26" s="704"/>
      <c r="C26" s="704"/>
      <c r="D26" s="704"/>
      <c r="E26" s="704"/>
      <c r="F26" s="151" t="s">
        <v>128</v>
      </c>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6"/>
      <c r="BL26" s="136"/>
      <c r="BM26" s="135"/>
      <c r="BN26" s="135"/>
      <c r="BO26" s="135"/>
      <c r="BP26" s="135"/>
      <c r="BQ26" s="135"/>
      <c r="BR26" s="135"/>
      <c r="BS26" s="135"/>
      <c r="BT26" s="135"/>
      <c r="BU26" s="135"/>
      <c r="BV26" s="135"/>
      <c r="BW26" s="135"/>
      <c r="BX26" s="135"/>
      <c r="BY26" s="135"/>
      <c r="BZ26" s="135"/>
      <c r="CA26" s="137"/>
      <c r="CB26" s="137"/>
      <c r="CC26" s="135"/>
      <c r="CD26" s="135"/>
      <c r="CE26" s="135"/>
      <c r="CF26" s="135"/>
      <c r="CG26" s="135"/>
      <c r="CH26" s="135"/>
      <c r="CI26" s="135"/>
      <c r="CJ26" s="135"/>
      <c r="CK26" s="135"/>
      <c r="CL26" s="135"/>
      <c r="CM26" s="135"/>
      <c r="CN26" s="135"/>
      <c r="CO26" s="135"/>
      <c r="CP26" s="135"/>
      <c r="CQ26" s="136"/>
      <c r="CR26" s="136"/>
      <c r="CS26" s="135"/>
      <c r="CT26" s="135"/>
      <c r="CU26" s="135"/>
      <c r="CV26" s="135"/>
      <c r="CW26" s="135"/>
      <c r="CX26" s="135"/>
      <c r="CY26" s="252">
        <f t="shared" ref="CY26:CY31" si="18">SUM(G26:CX26)/2</f>
        <v>0</v>
      </c>
      <c r="CZ26" s="138"/>
      <c r="DA26" s="138"/>
      <c r="DB26" s="138"/>
      <c r="DC26" s="138"/>
      <c r="DD26" s="138"/>
      <c r="DE26" s="138"/>
      <c r="DF26" s="138"/>
      <c r="DG26" s="138"/>
      <c r="DH26" s="138"/>
      <c r="DI26" s="138"/>
      <c r="DJ26" s="138"/>
      <c r="DK26" s="138"/>
      <c r="DL26" s="138"/>
      <c r="DM26" s="138"/>
      <c r="DN26" s="138"/>
      <c r="DO26" s="138"/>
      <c r="DP26" s="138"/>
      <c r="DQ26" s="138"/>
      <c r="DR26" s="138"/>
      <c r="DS26" s="138"/>
      <c r="DT26" s="138"/>
      <c r="DU26" s="138"/>
      <c r="DV26" s="138"/>
      <c r="DW26" s="138"/>
      <c r="DX26" s="138"/>
      <c r="DY26" s="138"/>
      <c r="DZ26" s="138"/>
      <c r="EA26" s="138"/>
      <c r="EB26" s="138"/>
      <c r="EC26" s="138"/>
      <c r="ED26" s="138"/>
      <c r="EE26" s="138"/>
      <c r="EF26" s="138"/>
      <c r="EG26" s="138"/>
      <c r="EH26" s="138"/>
      <c r="EI26" s="138"/>
      <c r="EJ26" s="138"/>
      <c r="EK26" s="138"/>
      <c r="EL26" s="138"/>
      <c r="EM26" s="138"/>
      <c r="EN26" s="138"/>
      <c r="EO26" s="138"/>
      <c r="EP26" s="138"/>
      <c r="EQ26" s="138"/>
      <c r="ER26" s="138"/>
      <c r="ES26" s="138"/>
      <c r="ET26" s="138"/>
      <c r="EU26" s="138"/>
      <c r="EV26" s="135"/>
      <c r="EW26" s="135"/>
      <c r="EX26" s="135"/>
      <c r="EY26" s="135"/>
      <c r="EZ26" s="135"/>
      <c r="FA26" s="135"/>
      <c r="FB26" s="135"/>
      <c r="FC26" s="135"/>
      <c r="FD26" s="135"/>
      <c r="FE26" s="135"/>
      <c r="FF26" s="135"/>
      <c r="FG26" s="135"/>
      <c r="FH26" s="135"/>
      <c r="FI26" s="135"/>
      <c r="FJ26" s="138"/>
      <c r="FK26" s="138"/>
      <c r="FL26" s="135"/>
      <c r="FM26" s="135"/>
      <c r="FN26" s="135"/>
      <c r="FO26" s="135"/>
      <c r="FP26" s="135"/>
      <c r="FQ26" s="135"/>
      <c r="FR26" s="135"/>
      <c r="FS26" s="135"/>
      <c r="FT26" s="135"/>
      <c r="FU26" s="135"/>
      <c r="FV26" s="135"/>
      <c r="FW26" s="135"/>
      <c r="FX26" s="135"/>
      <c r="FY26" s="135"/>
      <c r="FZ26" s="135"/>
      <c r="GA26" s="135"/>
      <c r="GB26" s="135"/>
      <c r="GC26" s="135"/>
      <c r="GD26" s="135"/>
      <c r="GE26" s="135"/>
      <c r="GF26" s="135"/>
      <c r="GG26" s="135"/>
      <c r="GH26" s="135"/>
      <c r="GI26" s="135"/>
      <c r="GJ26" s="135"/>
      <c r="GK26" s="135"/>
      <c r="GL26" s="135"/>
      <c r="GM26" s="135"/>
      <c r="GN26" s="135"/>
      <c r="GO26" s="135"/>
      <c r="GP26" s="135"/>
      <c r="GQ26" s="135"/>
      <c r="GR26" s="252">
        <f t="shared" ref="GR26:GR31" si="19">SUM(CZ26:GQ26)/2</f>
        <v>0</v>
      </c>
      <c r="GS26" s="129" t="s">
        <v>130</v>
      </c>
      <c r="GT26" s="260">
        <f t="shared" ref="GT26:GT31" si="20">HB26</f>
        <v>0.9</v>
      </c>
      <c r="GU26" s="130">
        <f t="shared" ref="GU26:GV26" si="21">+SUM(G26+I26+K26+M26+O26+Q26+S26+U26+W26+Y26+AA26+AC26+AE26+AG26+AI26+AK26+AM26+AO26+AQ26+AS26+AU26+AW26+AY26+BA26+BC26+BE26+BG26+BI26+BK26+BM26+BO26+BQ26+BS26+BU26+BW26+BY26+CA26+CC26+CE26+CG26+CI26+CK26+CM26+CO26+CQ26+CS26+CU26+CW26)</f>
        <v>0</v>
      </c>
      <c r="GV26" s="130">
        <f t="shared" si="21"/>
        <v>0</v>
      </c>
      <c r="GW26" s="141"/>
      <c r="GX26" s="260">
        <f t="shared" ref="GX26:GX31" si="22">HB26</f>
        <v>0.9</v>
      </c>
      <c r="GY26" s="131">
        <f t="shared" ref="GY26:GZ26" si="23">SUM(CZ26+DB26+DD26+DF26+DH26+DJ26+DL26+DN26+DP26+DR26+DT26+DV26+DX26+DZ26+EB26+ED26+EF26+EH26+EJ26+EL26+EN26+EP26+ER26+ET26+EV26+EX26+EZ26+FB26+FD26+FF26+FH26+FJ26+FL26+FN26+FP26+FR26+FT26+FV26+FX26+FZ26+GB26+GD26+GF26+GH26+GJ26+GL26+GN26+GP26)</f>
        <v>0</v>
      </c>
      <c r="GZ26" s="131">
        <f t="shared" si="23"/>
        <v>0</v>
      </c>
      <c r="HA26" s="143"/>
      <c r="HB26" s="140">
        <v>0.9</v>
      </c>
      <c r="HC26" s="144">
        <v>1</v>
      </c>
      <c r="HD26" s="145">
        <f t="shared" si="0"/>
        <v>0</v>
      </c>
      <c r="HE26" s="145">
        <f t="shared" ref="HE26:HE31" si="24">GV26+GZ26</f>
        <v>0</v>
      </c>
      <c r="HF26" s="122"/>
      <c r="HG26" s="122"/>
      <c r="HH26" s="122"/>
      <c r="HI26" s="122"/>
      <c r="HJ26" s="123"/>
      <c r="HK26" s="123"/>
      <c r="HL26" s="123"/>
    </row>
    <row r="27" spans="1:220" s="124" customFormat="1" ht="52.5" customHeight="1" x14ac:dyDescent="0.25">
      <c r="A27" s="150"/>
      <c r="B27" s="704"/>
      <c r="C27" s="704"/>
      <c r="D27" s="704"/>
      <c r="E27" s="704"/>
      <c r="F27" s="151" t="s">
        <v>132</v>
      </c>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6"/>
      <c r="BL27" s="136"/>
      <c r="BM27" s="135"/>
      <c r="BN27" s="135"/>
      <c r="BO27" s="135"/>
      <c r="BP27" s="135"/>
      <c r="BQ27" s="135"/>
      <c r="BR27" s="135"/>
      <c r="BS27" s="135"/>
      <c r="BT27" s="135"/>
      <c r="BU27" s="135"/>
      <c r="BV27" s="135"/>
      <c r="BW27" s="135"/>
      <c r="BX27" s="135"/>
      <c r="BY27" s="135"/>
      <c r="BZ27" s="135"/>
      <c r="CA27" s="137"/>
      <c r="CB27" s="137"/>
      <c r="CC27" s="135"/>
      <c r="CD27" s="135"/>
      <c r="CE27" s="135"/>
      <c r="CF27" s="135"/>
      <c r="CG27" s="135"/>
      <c r="CH27" s="135"/>
      <c r="CI27" s="135"/>
      <c r="CJ27" s="135"/>
      <c r="CK27" s="135"/>
      <c r="CL27" s="135"/>
      <c r="CM27" s="135"/>
      <c r="CN27" s="135"/>
      <c r="CO27" s="135"/>
      <c r="CP27" s="135"/>
      <c r="CQ27" s="136"/>
      <c r="CR27" s="136"/>
      <c r="CS27" s="135"/>
      <c r="CT27" s="135"/>
      <c r="CU27" s="135"/>
      <c r="CV27" s="135"/>
      <c r="CW27" s="135"/>
      <c r="CX27" s="135"/>
      <c r="CY27" s="252">
        <f t="shared" si="18"/>
        <v>0</v>
      </c>
      <c r="CZ27" s="138"/>
      <c r="DA27" s="138"/>
      <c r="DB27" s="138"/>
      <c r="DC27" s="138"/>
      <c r="DD27" s="138"/>
      <c r="DE27" s="138"/>
      <c r="DF27" s="138"/>
      <c r="DG27" s="138"/>
      <c r="DH27" s="138"/>
      <c r="DI27" s="138"/>
      <c r="DJ27" s="138"/>
      <c r="DK27" s="138"/>
      <c r="DL27" s="138"/>
      <c r="DM27" s="138"/>
      <c r="DN27" s="138"/>
      <c r="DO27" s="138"/>
      <c r="DP27" s="138"/>
      <c r="DQ27" s="138"/>
      <c r="DR27" s="138"/>
      <c r="DS27" s="138"/>
      <c r="DT27" s="138"/>
      <c r="DU27" s="138"/>
      <c r="DV27" s="138"/>
      <c r="DW27" s="138"/>
      <c r="DX27" s="138"/>
      <c r="DY27" s="138"/>
      <c r="DZ27" s="138"/>
      <c r="EA27" s="138"/>
      <c r="EB27" s="138"/>
      <c r="EC27" s="138"/>
      <c r="ED27" s="138"/>
      <c r="EE27" s="138"/>
      <c r="EF27" s="138"/>
      <c r="EG27" s="138"/>
      <c r="EH27" s="138"/>
      <c r="EI27" s="138"/>
      <c r="EJ27" s="138"/>
      <c r="EK27" s="138"/>
      <c r="EL27" s="138"/>
      <c r="EM27" s="138"/>
      <c r="EN27" s="138"/>
      <c r="EO27" s="138"/>
      <c r="EP27" s="138"/>
      <c r="EQ27" s="138"/>
      <c r="ER27" s="138"/>
      <c r="ES27" s="138"/>
      <c r="ET27" s="138"/>
      <c r="EU27" s="138"/>
      <c r="EV27" s="135"/>
      <c r="EW27" s="135"/>
      <c r="EX27" s="135"/>
      <c r="EY27" s="135"/>
      <c r="EZ27" s="135"/>
      <c r="FA27" s="135"/>
      <c r="FB27" s="135"/>
      <c r="FC27" s="135"/>
      <c r="FD27" s="135"/>
      <c r="FE27" s="135"/>
      <c r="FF27" s="135"/>
      <c r="FG27" s="135"/>
      <c r="FH27" s="135"/>
      <c r="FI27" s="135"/>
      <c r="FJ27" s="138"/>
      <c r="FK27" s="138"/>
      <c r="FL27" s="135"/>
      <c r="FM27" s="135"/>
      <c r="FN27" s="135"/>
      <c r="FO27" s="135"/>
      <c r="FP27" s="135"/>
      <c r="FQ27" s="135"/>
      <c r="FR27" s="135"/>
      <c r="FS27" s="135"/>
      <c r="FT27" s="135"/>
      <c r="FU27" s="135"/>
      <c r="FV27" s="135"/>
      <c r="FW27" s="135"/>
      <c r="FX27" s="135"/>
      <c r="FY27" s="135"/>
      <c r="FZ27" s="135"/>
      <c r="GA27" s="135"/>
      <c r="GB27" s="135"/>
      <c r="GC27" s="135"/>
      <c r="GD27" s="135"/>
      <c r="GE27" s="135"/>
      <c r="GF27" s="135"/>
      <c r="GG27" s="135"/>
      <c r="GH27" s="135"/>
      <c r="GI27" s="135"/>
      <c r="GJ27" s="135"/>
      <c r="GK27" s="135"/>
      <c r="GL27" s="135"/>
      <c r="GM27" s="135"/>
      <c r="GN27" s="135"/>
      <c r="GO27" s="135"/>
      <c r="GP27" s="135"/>
      <c r="GQ27" s="135"/>
      <c r="GR27" s="252">
        <f t="shared" si="19"/>
        <v>0</v>
      </c>
      <c r="GS27" s="129" t="s">
        <v>133</v>
      </c>
      <c r="GT27" s="260">
        <f t="shared" si="20"/>
        <v>0.8</v>
      </c>
      <c r="GU27" s="130">
        <f t="shared" ref="GU27:GV27" si="25">+SUM(G27+I27+K27+M27+O27+Q27+S27+U27+W27+Y27+AA27+AC27+AE27+AG27+AI27+AK27+AM27+AO27+AQ27+AS27+AU27+AW27+AY27+BA27+BC27+BE27+BG27+BI27+BK27+BM27+BO27+BQ27+BS27+BU27+BW27+BY27+CA27+CC27+CE27+CG27+CI27+CK27+CM27+CO27+CQ27+CS27+CU27+CW27)</f>
        <v>0</v>
      </c>
      <c r="GV27" s="130">
        <f t="shared" si="25"/>
        <v>0</v>
      </c>
      <c r="GW27" s="141"/>
      <c r="GX27" s="260">
        <f t="shared" si="22"/>
        <v>0.8</v>
      </c>
      <c r="GY27" s="131">
        <f t="shared" ref="GY27:GZ27" si="26">SUM(CZ27+DB27+DD27+DF27+DH27+DJ27+DL27+DN27+DP27+DR27+DT27+DV27+DX27+DZ27+EB27+ED27+EF27+EH27+EJ27+EL27+EN27+EP27+ER27+ET27+EV27+EX27+EZ27+FB27+FD27+FF27+FH27+FJ27+FL27+FN27+FP27+FR27+FT27+FV27+FX27+FZ27+GB27+GD27+GF27+GH27+GJ27+GL27+GN27+GP27)</f>
        <v>0</v>
      </c>
      <c r="GZ27" s="131">
        <f t="shared" si="26"/>
        <v>0</v>
      </c>
      <c r="HA27" s="143"/>
      <c r="HB27" s="152">
        <v>0.8</v>
      </c>
      <c r="HC27" s="134">
        <f>GW27+HA27</f>
        <v>0</v>
      </c>
      <c r="HD27" s="145">
        <f t="shared" si="0"/>
        <v>0</v>
      </c>
      <c r="HE27" s="145">
        <f t="shared" si="24"/>
        <v>0</v>
      </c>
      <c r="HF27" s="122"/>
      <c r="HG27" s="122"/>
      <c r="HH27" s="122"/>
      <c r="HI27" s="122"/>
      <c r="HJ27" s="123"/>
      <c r="HK27" s="123"/>
      <c r="HL27" s="123"/>
    </row>
    <row r="28" spans="1:220" s="124" customFormat="1" ht="45.75" customHeight="1" x14ac:dyDescent="0.25">
      <c r="A28" s="150"/>
      <c r="B28" s="697"/>
      <c r="C28" s="697"/>
      <c r="D28" s="697"/>
      <c r="E28" s="697"/>
      <c r="F28" s="151" t="s">
        <v>135</v>
      </c>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6"/>
      <c r="BL28" s="136"/>
      <c r="BM28" s="135"/>
      <c r="BN28" s="135"/>
      <c r="BO28" s="135"/>
      <c r="BP28" s="135"/>
      <c r="BQ28" s="135"/>
      <c r="BR28" s="135"/>
      <c r="BS28" s="135"/>
      <c r="BT28" s="135"/>
      <c r="BU28" s="135"/>
      <c r="BV28" s="135"/>
      <c r="BW28" s="135"/>
      <c r="BX28" s="135"/>
      <c r="BY28" s="135"/>
      <c r="BZ28" s="135"/>
      <c r="CA28" s="137"/>
      <c r="CB28" s="137"/>
      <c r="CC28" s="135"/>
      <c r="CD28" s="135"/>
      <c r="CE28" s="135"/>
      <c r="CF28" s="135"/>
      <c r="CG28" s="135"/>
      <c r="CH28" s="135"/>
      <c r="CI28" s="135"/>
      <c r="CJ28" s="135"/>
      <c r="CK28" s="135"/>
      <c r="CL28" s="135"/>
      <c r="CM28" s="135"/>
      <c r="CN28" s="135"/>
      <c r="CO28" s="135"/>
      <c r="CP28" s="135"/>
      <c r="CQ28" s="136"/>
      <c r="CR28" s="136"/>
      <c r="CS28" s="135"/>
      <c r="CT28" s="135"/>
      <c r="CU28" s="135"/>
      <c r="CV28" s="135"/>
      <c r="CW28" s="135"/>
      <c r="CX28" s="135"/>
      <c r="CY28" s="252">
        <f t="shared" si="18"/>
        <v>0</v>
      </c>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5"/>
      <c r="EW28" s="135"/>
      <c r="EX28" s="135"/>
      <c r="EY28" s="135"/>
      <c r="EZ28" s="135"/>
      <c r="FA28" s="135"/>
      <c r="FB28" s="135"/>
      <c r="FC28" s="135"/>
      <c r="FD28" s="135"/>
      <c r="FE28" s="135"/>
      <c r="FF28" s="135"/>
      <c r="FG28" s="135"/>
      <c r="FH28" s="135"/>
      <c r="FI28" s="135"/>
      <c r="FJ28" s="138"/>
      <c r="FK28" s="138"/>
      <c r="FL28" s="135"/>
      <c r="FM28" s="135"/>
      <c r="FN28" s="135"/>
      <c r="FO28" s="135"/>
      <c r="FP28" s="135"/>
      <c r="FQ28" s="135"/>
      <c r="FR28" s="135"/>
      <c r="FS28" s="135"/>
      <c r="FT28" s="135"/>
      <c r="FU28" s="135"/>
      <c r="FV28" s="135"/>
      <c r="FW28" s="135"/>
      <c r="FX28" s="135"/>
      <c r="FY28" s="135"/>
      <c r="FZ28" s="135"/>
      <c r="GA28" s="135"/>
      <c r="GB28" s="135"/>
      <c r="GC28" s="135"/>
      <c r="GD28" s="135"/>
      <c r="GE28" s="135"/>
      <c r="GF28" s="135"/>
      <c r="GG28" s="135"/>
      <c r="GH28" s="135"/>
      <c r="GI28" s="135"/>
      <c r="GJ28" s="135"/>
      <c r="GK28" s="135"/>
      <c r="GL28" s="135"/>
      <c r="GM28" s="135"/>
      <c r="GN28" s="135"/>
      <c r="GO28" s="135"/>
      <c r="GP28" s="135"/>
      <c r="GQ28" s="135"/>
      <c r="GR28" s="252">
        <f t="shared" si="19"/>
        <v>0</v>
      </c>
      <c r="GS28" s="129" t="s">
        <v>136</v>
      </c>
      <c r="GT28" s="260">
        <f t="shared" si="20"/>
        <v>1</v>
      </c>
      <c r="GU28" s="130">
        <f t="shared" ref="GU28:GV28" si="27">+SUM(G28+I28+K28+M28+O28+Q28+S28+U28+W28+Y28+AA28+AC28+AE28+AG28+AI28+AK28+AM28+AO28+AQ28+AS28+AU28+AW28+AY28+BA28+BC28+BE28+BG28+BI28+BK28+BM28+BO28+BQ28+BS28+BU28+BW28+BY28+CA28+CC28+CE28+CG28+CI28+CK28+CM28+CO28+CQ28+CS28+CU28+CW28)</f>
        <v>0</v>
      </c>
      <c r="GV28" s="130">
        <f t="shared" si="27"/>
        <v>0</v>
      </c>
      <c r="GW28" s="141"/>
      <c r="GX28" s="260">
        <f t="shared" si="22"/>
        <v>1</v>
      </c>
      <c r="GY28" s="131">
        <f t="shared" ref="GY28:GZ28" si="28">SUM(CZ28+DB28+DD28+DF28+DH28+DJ28+DL28+DN28+DP28+DR28+DT28+DV28+DX28+DZ28+EB28+ED28+EF28+EH28+EJ28+EL28+EN28+EP28+ER28+ET28+EV28+EX28+EZ28+FB28+FD28+FF28+FH28+FJ28+FL28+FN28+FP28+FR28+FT28+FV28+FX28+FZ28+GB28+GD28+GF28+GH28+GJ28+GL28+GN28+GP28)</f>
        <v>0</v>
      </c>
      <c r="GZ28" s="131">
        <f t="shared" si="28"/>
        <v>0</v>
      </c>
      <c r="HA28" s="143"/>
      <c r="HB28" s="140">
        <v>1</v>
      </c>
      <c r="HC28" s="144">
        <v>1</v>
      </c>
      <c r="HD28" s="145">
        <f t="shared" si="0"/>
        <v>0</v>
      </c>
      <c r="HE28" s="145">
        <f t="shared" si="24"/>
        <v>0</v>
      </c>
      <c r="HF28" s="122"/>
      <c r="HG28" s="122"/>
      <c r="HH28" s="122"/>
      <c r="HI28" s="122"/>
      <c r="HJ28" s="123"/>
      <c r="HK28" s="123"/>
      <c r="HL28" s="123"/>
    </row>
    <row r="29" spans="1:220" s="124" customFormat="1" ht="63.75" customHeight="1" x14ac:dyDescent="0.25">
      <c r="A29" s="127"/>
      <c r="B29" s="647" t="s">
        <v>137</v>
      </c>
      <c r="C29" s="647" t="s">
        <v>59</v>
      </c>
      <c r="D29" s="647" t="s">
        <v>138</v>
      </c>
      <c r="E29" s="647" t="s">
        <v>61</v>
      </c>
      <c r="F29" s="125" t="s">
        <v>139</v>
      </c>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6"/>
      <c r="BL29" s="136"/>
      <c r="BM29" s="135"/>
      <c r="BN29" s="135"/>
      <c r="BO29" s="135"/>
      <c r="BP29" s="135"/>
      <c r="BQ29" s="135"/>
      <c r="BR29" s="135"/>
      <c r="BS29" s="135"/>
      <c r="BT29" s="135"/>
      <c r="BU29" s="135"/>
      <c r="BV29" s="135"/>
      <c r="BW29" s="135"/>
      <c r="BX29" s="135"/>
      <c r="BY29" s="135"/>
      <c r="BZ29" s="135"/>
      <c r="CA29" s="137"/>
      <c r="CB29" s="137"/>
      <c r="CC29" s="135"/>
      <c r="CD29" s="135"/>
      <c r="CE29" s="135"/>
      <c r="CF29" s="135"/>
      <c r="CG29" s="135"/>
      <c r="CH29" s="135"/>
      <c r="CI29" s="135"/>
      <c r="CJ29" s="135"/>
      <c r="CK29" s="135"/>
      <c r="CL29" s="135"/>
      <c r="CM29" s="135"/>
      <c r="CN29" s="135"/>
      <c r="CO29" s="135"/>
      <c r="CP29" s="135"/>
      <c r="CQ29" s="136"/>
      <c r="CR29" s="136"/>
      <c r="CS29" s="135"/>
      <c r="CT29" s="135"/>
      <c r="CU29" s="135"/>
      <c r="CV29" s="135"/>
      <c r="CW29" s="135"/>
      <c r="CX29" s="135"/>
      <c r="CY29" s="252">
        <f t="shared" si="18"/>
        <v>0</v>
      </c>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8"/>
      <c r="ED29" s="138"/>
      <c r="EE29" s="138"/>
      <c r="EF29" s="138"/>
      <c r="EG29" s="138"/>
      <c r="EH29" s="138"/>
      <c r="EI29" s="138"/>
      <c r="EJ29" s="138"/>
      <c r="EK29" s="138"/>
      <c r="EL29" s="138"/>
      <c r="EM29" s="138"/>
      <c r="EN29" s="138"/>
      <c r="EO29" s="138"/>
      <c r="EP29" s="138"/>
      <c r="EQ29" s="138"/>
      <c r="ER29" s="138"/>
      <c r="ES29" s="138"/>
      <c r="ET29" s="138"/>
      <c r="EU29" s="138"/>
      <c r="EV29" s="135"/>
      <c r="EW29" s="135"/>
      <c r="EX29" s="135"/>
      <c r="EY29" s="135"/>
      <c r="EZ29" s="135"/>
      <c r="FA29" s="135"/>
      <c r="FB29" s="135"/>
      <c r="FC29" s="135"/>
      <c r="FD29" s="135"/>
      <c r="FE29" s="135"/>
      <c r="FF29" s="135"/>
      <c r="FG29" s="135"/>
      <c r="FH29" s="135"/>
      <c r="FI29" s="135"/>
      <c r="FJ29" s="138"/>
      <c r="FK29" s="138"/>
      <c r="FL29" s="135"/>
      <c r="FM29" s="135"/>
      <c r="FN29" s="135"/>
      <c r="FO29" s="135"/>
      <c r="FP29" s="135"/>
      <c r="FQ29" s="135"/>
      <c r="FR29" s="135"/>
      <c r="FS29" s="135"/>
      <c r="FT29" s="135"/>
      <c r="FU29" s="135"/>
      <c r="FV29" s="135"/>
      <c r="FW29" s="135"/>
      <c r="FX29" s="135"/>
      <c r="FY29" s="135"/>
      <c r="FZ29" s="135"/>
      <c r="GA29" s="135"/>
      <c r="GB29" s="135"/>
      <c r="GC29" s="135"/>
      <c r="GD29" s="135"/>
      <c r="GE29" s="135"/>
      <c r="GF29" s="135"/>
      <c r="GG29" s="135"/>
      <c r="GH29" s="135"/>
      <c r="GI29" s="135"/>
      <c r="GJ29" s="135"/>
      <c r="GK29" s="135"/>
      <c r="GL29" s="135"/>
      <c r="GM29" s="135"/>
      <c r="GN29" s="135"/>
      <c r="GO29" s="135"/>
      <c r="GP29" s="135"/>
      <c r="GQ29" s="135"/>
      <c r="GR29" s="252">
        <f t="shared" si="19"/>
        <v>0</v>
      </c>
      <c r="GS29" s="146" t="s">
        <v>145</v>
      </c>
      <c r="GT29" s="260">
        <f t="shared" si="20"/>
        <v>1</v>
      </c>
      <c r="GU29" s="130">
        <f t="shared" ref="GU29:GV29" si="29">+SUM(G29+I29+K29+M29+O29+Q29+S29+U29+W29+Y29+AA29+AC29+AE29+AG29+AI29+AK29+AM29+AO29+AQ29+AS29+AU29+AW29+AY29+BA29+BC29+BE29+BG29+BI29+BK29+BM29+BO29+BQ29+BS29+BU29+BW29+BY29+CA29+CC29+CE29+CG29+CI29+CK29+CM29+CO29+CQ29+CS29+CU29+CW29)</f>
        <v>0</v>
      </c>
      <c r="GV29" s="130">
        <f t="shared" si="29"/>
        <v>0</v>
      </c>
      <c r="GW29" s="141"/>
      <c r="GX29" s="260">
        <f t="shared" si="22"/>
        <v>1</v>
      </c>
      <c r="GY29" s="131">
        <f t="shared" ref="GY29:GZ29" si="30">SUM(CZ29+DB29+DD29+DF29+DH29+DJ29+DL29+DN29+DP29+DR29+DT29+DV29+DX29+DZ29+EB29+ED29+EF29+EH29+EJ29+EL29+EN29+EP29+ER29+ET29+EV29+EX29+EZ29+FB29+FD29+FF29+FH29+FJ29+FL29+FN29+FP29+FR29+FT29+FV29+FX29+FZ29+GB29+GD29+GF29+GH29+GJ29+GL29+GN29+GP29)</f>
        <v>0</v>
      </c>
      <c r="GZ29" s="131">
        <f t="shared" si="30"/>
        <v>0</v>
      </c>
      <c r="HA29" s="143"/>
      <c r="HB29" s="152">
        <v>1</v>
      </c>
      <c r="HC29" s="144">
        <v>1</v>
      </c>
      <c r="HD29" s="145">
        <f t="shared" si="0"/>
        <v>0</v>
      </c>
      <c r="HE29" s="145">
        <f t="shared" si="24"/>
        <v>0</v>
      </c>
      <c r="HF29" s="122"/>
      <c r="HG29" s="122"/>
      <c r="HH29" s="122"/>
      <c r="HI29" s="122"/>
      <c r="HJ29" s="123"/>
      <c r="HK29" s="123"/>
      <c r="HL29" s="123"/>
    </row>
    <row r="30" spans="1:220" s="124" customFormat="1" ht="50.25" customHeight="1" x14ac:dyDescent="0.25">
      <c r="A30" s="127"/>
      <c r="B30" s="704"/>
      <c r="C30" s="704"/>
      <c r="D30" s="704"/>
      <c r="E30" s="704"/>
      <c r="F30" s="125" t="s">
        <v>146</v>
      </c>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6"/>
      <c r="BL30" s="136"/>
      <c r="BM30" s="135"/>
      <c r="BN30" s="135"/>
      <c r="BO30" s="135"/>
      <c r="BP30" s="135"/>
      <c r="BQ30" s="135"/>
      <c r="BR30" s="135"/>
      <c r="BS30" s="135"/>
      <c r="BT30" s="135"/>
      <c r="BU30" s="135"/>
      <c r="BV30" s="135"/>
      <c r="BW30" s="135"/>
      <c r="BX30" s="135"/>
      <c r="BY30" s="135"/>
      <c r="BZ30" s="135"/>
      <c r="CA30" s="137"/>
      <c r="CB30" s="137"/>
      <c r="CC30" s="135"/>
      <c r="CD30" s="135"/>
      <c r="CE30" s="135"/>
      <c r="CF30" s="135"/>
      <c r="CG30" s="135"/>
      <c r="CH30" s="135"/>
      <c r="CI30" s="135"/>
      <c r="CJ30" s="135"/>
      <c r="CK30" s="135"/>
      <c r="CL30" s="135"/>
      <c r="CM30" s="135"/>
      <c r="CN30" s="135"/>
      <c r="CO30" s="135"/>
      <c r="CP30" s="135"/>
      <c r="CQ30" s="136"/>
      <c r="CR30" s="136"/>
      <c r="CS30" s="135"/>
      <c r="CT30" s="135"/>
      <c r="CU30" s="135"/>
      <c r="CV30" s="135"/>
      <c r="CW30" s="135"/>
      <c r="CX30" s="135"/>
      <c r="CY30" s="252">
        <f t="shared" si="18"/>
        <v>0</v>
      </c>
      <c r="CZ30" s="138"/>
      <c r="DA30" s="138"/>
      <c r="DB30" s="138"/>
      <c r="DC30" s="138"/>
      <c r="DD30" s="138"/>
      <c r="DE30" s="138"/>
      <c r="DF30" s="138"/>
      <c r="DG30" s="138"/>
      <c r="DH30" s="138"/>
      <c r="DI30" s="138"/>
      <c r="DJ30" s="138"/>
      <c r="DK30" s="138"/>
      <c r="DL30" s="138"/>
      <c r="DM30" s="138"/>
      <c r="DN30" s="138"/>
      <c r="DO30" s="138"/>
      <c r="DP30" s="138"/>
      <c r="DQ30" s="138"/>
      <c r="DR30" s="138"/>
      <c r="DS30" s="138"/>
      <c r="DT30" s="138"/>
      <c r="DU30" s="138"/>
      <c r="DV30" s="138"/>
      <c r="DW30" s="138"/>
      <c r="DX30" s="138"/>
      <c r="DY30" s="138"/>
      <c r="DZ30" s="138"/>
      <c r="EA30" s="138"/>
      <c r="EB30" s="138"/>
      <c r="EC30" s="138"/>
      <c r="ED30" s="138"/>
      <c r="EE30" s="138"/>
      <c r="EF30" s="138"/>
      <c r="EG30" s="138"/>
      <c r="EH30" s="138"/>
      <c r="EI30" s="138"/>
      <c r="EJ30" s="138"/>
      <c r="EK30" s="138"/>
      <c r="EL30" s="138"/>
      <c r="EM30" s="138"/>
      <c r="EN30" s="138"/>
      <c r="EO30" s="138"/>
      <c r="EP30" s="138"/>
      <c r="EQ30" s="138"/>
      <c r="ER30" s="138"/>
      <c r="ES30" s="138"/>
      <c r="ET30" s="138"/>
      <c r="EU30" s="138"/>
      <c r="EV30" s="135"/>
      <c r="EW30" s="135"/>
      <c r="EX30" s="135"/>
      <c r="EY30" s="135"/>
      <c r="EZ30" s="135"/>
      <c r="FA30" s="135"/>
      <c r="FB30" s="135"/>
      <c r="FC30" s="135"/>
      <c r="FD30" s="135"/>
      <c r="FE30" s="135"/>
      <c r="FF30" s="135"/>
      <c r="FG30" s="135"/>
      <c r="FH30" s="135"/>
      <c r="FI30" s="135"/>
      <c r="FJ30" s="138"/>
      <c r="FK30" s="138"/>
      <c r="FL30" s="135"/>
      <c r="FM30" s="135"/>
      <c r="FN30" s="135"/>
      <c r="FO30" s="135"/>
      <c r="FP30" s="135"/>
      <c r="FQ30" s="135"/>
      <c r="FR30" s="135"/>
      <c r="FS30" s="135"/>
      <c r="FT30" s="135"/>
      <c r="FU30" s="135"/>
      <c r="FV30" s="135"/>
      <c r="FW30" s="135"/>
      <c r="FX30" s="135"/>
      <c r="FY30" s="135"/>
      <c r="FZ30" s="135"/>
      <c r="GA30" s="135"/>
      <c r="GB30" s="135"/>
      <c r="GC30" s="135"/>
      <c r="GD30" s="135"/>
      <c r="GE30" s="135"/>
      <c r="GF30" s="135"/>
      <c r="GG30" s="135"/>
      <c r="GH30" s="135"/>
      <c r="GI30" s="135"/>
      <c r="GJ30" s="135"/>
      <c r="GK30" s="135"/>
      <c r="GL30" s="135"/>
      <c r="GM30" s="135"/>
      <c r="GN30" s="135"/>
      <c r="GO30" s="135"/>
      <c r="GP30" s="135"/>
      <c r="GQ30" s="135"/>
      <c r="GR30" s="252">
        <f t="shared" si="19"/>
        <v>0</v>
      </c>
      <c r="GS30" s="146" t="s">
        <v>148</v>
      </c>
      <c r="GT30" s="260">
        <f t="shared" si="20"/>
        <v>1</v>
      </c>
      <c r="GU30" s="130">
        <f t="shared" ref="GU30:GV30" si="31">+SUM(G30+I30+K30+M30+O30+Q30+S30+U30+W30+Y30+AA30+AC30+AE30+AG30+AI30+AK30+AM30+AO30+AQ30+AS30+AU30+AW30+AY30+BA30+BC30+BE30+BG30+BI30+BK30+BM30+BO30+BQ30+BS30+BU30+BW30+BY30+CA30+CC30+CE30+CG30+CI30+CK30+CM30+CO30+CQ30+CS30+CU30+CW30)</f>
        <v>0</v>
      </c>
      <c r="GV30" s="130">
        <f t="shared" si="31"/>
        <v>0</v>
      </c>
      <c r="GW30" s="141"/>
      <c r="GX30" s="260">
        <f t="shared" si="22"/>
        <v>1</v>
      </c>
      <c r="GY30" s="131">
        <f t="shared" ref="GY30:GZ30" si="32">SUM(CZ30+DB30+DD30+DF30+DH30+DJ30+DL30+DN30+DP30+DR30+DT30+DV30+DX30+DZ30+EB30+ED30+EF30+EH30+EJ30+EL30+EN30+EP30+ER30+ET30+EV30+EX30+EZ30+FB30+FD30+FF30+FH30+FJ30+FL30+FN30+FP30+FR30+FT30+FV30+FX30+FZ30+GB30+GD30+GF30+GH30+GJ30+GL30+GN30+GP30)</f>
        <v>0</v>
      </c>
      <c r="GZ30" s="131">
        <f t="shared" si="32"/>
        <v>0</v>
      </c>
      <c r="HA30" s="143"/>
      <c r="HB30" s="140">
        <v>1</v>
      </c>
      <c r="HC30" s="144">
        <v>1</v>
      </c>
      <c r="HD30" s="145">
        <f t="shared" si="0"/>
        <v>0</v>
      </c>
      <c r="HE30" s="145">
        <f t="shared" si="24"/>
        <v>0</v>
      </c>
      <c r="HF30" s="122"/>
      <c r="HG30" s="122"/>
      <c r="HH30" s="122"/>
      <c r="HI30" s="122"/>
      <c r="HJ30" s="123"/>
      <c r="HK30" s="123"/>
      <c r="HL30" s="123"/>
    </row>
    <row r="31" spans="1:220" s="124" customFormat="1" ht="36" customHeight="1" x14ac:dyDescent="0.25">
      <c r="A31" s="127"/>
      <c r="B31" s="697"/>
      <c r="C31" s="697"/>
      <c r="D31" s="697"/>
      <c r="E31" s="697"/>
      <c r="F31" s="125" t="s">
        <v>149</v>
      </c>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6"/>
      <c r="BL31" s="136"/>
      <c r="BM31" s="135"/>
      <c r="BN31" s="135"/>
      <c r="BO31" s="135"/>
      <c r="BP31" s="135"/>
      <c r="BQ31" s="135"/>
      <c r="BR31" s="135"/>
      <c r="BS31" s="135"/>
      <c r="BT31" s="135"/>
      <c r="BU31" s="135"/>
      <c r="BV31" s="135"/>
      <c r="BW31" s="135"/>
      <c r="BX31" s="135"/>
      <c r="BY31" s="135"/>
      <c r="BZ31" s="135"/>
      <c r="CA31" s="137"/>
      <c r="CB31" s="137"/>
      <c r="CC31" s="135"/>
      <c r="CD31" s="135"/>
      <c r="CE31" s="135"/>
      <c r="CF31" s="135"/>
      <c r="CG31" s="135"/>
      <c r="CH31" s="135"/>
      <c r="CI31" s="135"/>
      <c r="CJ31" s="135"/>
      <c r="CK31" s="135"/>
      <c r="CL31" s="135"/>
      <c r="CM31" s="135"/>
      <c r="CN31" s="135"/>
      <c r="CO31" s="135"/>
      <c r="CP31" s="135"/>
      <c r="CQ31" s="136"/>
      <c r="CR31" s="136"/>
      <c r="CS31" s="135"/>
      <c r="CT31" s="135"/>
      <c r="CU31" s="135"/>
      <c r="CV31" s="135"/>
      <c r="CW31" s="135"/>
      <c r="CX31" s="135"/>
      <c r="CY31" s="252">
        <f t="shared" si="18"/>
        <v>0</v>
      </c>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5"/>
      <c r="EW31" s="135"/>
      <c r="EX31" s="135"/>
      <c r="EY31" s="135"/>
      <c r="EZ31" s="135"/>
      <c r="FA31" s="135"/>
      <c r="FB31" s="135"/>
      <c r="FC31" s="135"/>
      <c r="FD31" s="135"/>
      <c r="FE31" s="135"/>
      <c r="FF31" s="135"/>
      <c r="FG31" s="135"/>
      <c r="FH31" s="135"/>
      <c r="FI31" s="135"/>
      <c r="FJ31" s="138"/>
      <c r="FK31" s="138"/>
      <c r="FL31" s="135"/>
      <c r="FM31" s="135"/>
      <c r="FN31" s="135"/>
      <c r="FO31" s="135"/>
      <c r="FP31" s="135"/>
      <c r="FQ31" s="135"/>
      <c r="FR31" s="135"/>
      <c r="FS31" s="135"/>
      <c r="FT31" s="135"/>
      <c r="FU31" s="135"/>
      <c r="FV31" s="135"/>
      <c r="FW31" s="135"/>
      <c r="FX31" s="135"/>
      <c r="FY31" s="135"/>
      <c r="FZ31" s="135"/>
      <c r="GA31" s="135"/>
      <c r="GB31" s="135"/>
      <c r="GC31" s="135"/>
      <c r="GD31" s="135"/>
      <c r="GE31" s="135"/>
      <c r="GF31" s="135"/>
      <c r="GG31" s="135"/>
      <c r="GH31" s="135"/>
      <c r="GI31" s="135"/>
      <c r="GJ31" s="135"/>
      <c r="GK31" s="135"/>
      <c r="GL31" s="135"/>
      <c r="GM31" s="135"/>
      <c r="GN31" s="135"/>
      <c r="GO31" s="135"/>
      <c r="GP31" s="135"/>
      <c r="GQ31" s="135"/>
      <c r="GR31" s="252">
        <f t="shared" si="19"/>
        <v>0</v>
      </c>
      <c r="GS31" s="129" t="s">
        <v>150</v>
      </c>
      <c r="GT31" s="260">
        <f t="shared" si="20"/>
        <v>1</v>
      </c>
      <c r="GU31" s="130">
        <f t="shared" ref="GU31:GV31" si="33">+SUM(G31+I31+K31+M31+O31+Q31+S31+U31+W31+Y31+AA31+AC31+AE31+AG31+AI31+AK31+AM31+AO31+AQ31+AS31+AU31+AW31+AY31+BA31+BC31+BE31+BG31+BI31+BK31+BM31+BO31+BQ31+BS31+BU31+BW31+BY31+CA31+CC31+CE31+CG31+CI31+CK31+CM31+CO31+CQ31+CS31+CU31+CW31)</f>
        <v>0</v>
      </c>
      <c r="GV31" s="130">
        <f t="shared" si="33"/>
        <v>0</v>
      </c>
      <c r="GW31" s="141"/>
      <c r="GX31" s="260">
        <f t="shared" si="22"/>
        <v>1</v>
      </c>
      <c r="GY31" s="131">
        <f t="shared" ref="GY31:GZ31" si="34">SUM(CZ31+DB31+DD31+DF31+DH31+DJ31+DL31+DN31+DP31+DR31+DT31+DV31+DX31+DZ31+EB31+ED31+EF31+EH31+EJ31+EL31+EN31+EP31+ER31+ET31+EV31+EX31+EZ31+FB31+FD31+FF31+FH31+FJ31+FL31+FN31+FP31+FR31+FT31+FV31+FX31+FZ31+GB31+GD31+GF31+GH31+GJ31+GL31+GN31+GP31)</f>
        <v>0</v>
      </c>
      <c r="GZ31" s="131">
        <f t="shared" si="34"/>
        <v>0</v>
      </c>
      <c r="HA31" s="143"/>
      <c r="HB31" s="140">
        <v>1</v>
      </c>
      <c r="HC31" s="144">
        <v>1</v>
      </c>
      <c r="HD31" s="145">
        <f t="shared" si="0"/>
        <v>0</v>
      </c>
      <c r="HE31" s="145">
        <f t="shared" si="24"/>
        <v>0</v>
      </c>
      <c r="HF31" s="122"/>
      <c r="HG31" s="122"/>
      <c r="HH31" s="122"/>
      <c r="HI31" s="122"/>
      <c r="HJ31" s="123"/>
      <c r="HK31" s="123"/>
      <c r="HL31" s="123"/>
    </row>
    <row r="32" spans="1:220" s="124" customFormat="1" ht="36" customHeight="1" x14ac:dyDescent="0.25">
      <c r="A32" s="127"/>
      <c r="B32" s="647" t="s">
        <v>151</v>
      </c>
      <c r="C32" s="647" t="s">
        <v>59</v>
      </c>
      <c r="D32" s="647" t="s">
        <v>152</v>
      </c>
      <c r="E32" s="647" t="s">
        <v>61</v>
      </c>
      <c r="F32" s="125" t="s">
        <v>155</v>
      </c>
      <c r="G32" s="668"/>
      <c r="H32" s="622"/>
      <c r="I32" s="668"/>
      <c r="J32" s="622"/>
      <c r="K32" s="668"/>
      <c r="L32" s="622"/>
      <c r="M32" s="668"/>
      <c r="N32" s="622"/>
      <c r="O32" s="668"/>
      <c r="P32" s="622"/>
      <c r="Q32" s="668"/>
      <c r="R32" s="622"/>
      <c r="S32" s="668"/>
      <c r="T32" s="622"/>
      <c r="U32" s="668"/>
      <c r="V32" s="622"/>
      <c r="W32" s="668"/>
      <c r="X32" s="622"/>
      <c r="Y32" s="668"/>
      <c r="Z32" s="622"/>
      <c r="AA32" s="668"/>
      <c r="AB32" s="622"/>
      <c r="AC32" s="668"/>
      <c r="AD32" s="622"/>
      <c r="AE32" s="668"/>
      <c r="AF32" s="622"/>
      <c r="AG32" s="668"/>
      <c r="AH32" s="622"/>
      <c r="AI32" s="668"/>
      <c r="AJ32" s="622"/>
      <c r="AK32" s="668"/>
      <c r="AL32" s="622"/>
      <c r="AM32" s="668"/>
      <c r="AN32" s="622"/>
      <c r="AO32" s="668"/>
      <c r="AP32" s="622"/>
      <c r="AQ32" s="668"/>
      <c r="AR32" s="622"/>
      <c r="AS32" s="668"/>
      <c r="AT32" s="622"/>
      <c r="AU32" s="668"/>
      <c r="AV32" s="622"/>
      <c r="AW32" s="668"/>
      <c r="AX32" s="622"/>
      <c r="AY32" s="668"/>
      <c r="AZ32" s="622"/>
      <c r="BA32" s="668"/>
      <c r="BB32" s="622"/>
      <c r="BC32" s="668"/>
      <c r="BD32" s="622"/>
      <c r="BE32" s="668"/>
      <c r="BF32" s="622"/>
      <c r="BG32" s="668"/>
      <c r="BH32" s="622"/>
      <c r="BI32" s="668"/>
      <c r="BJ32" s="622"/>
      <c r="BK32" s="675"/>
      <c r="BL32" s="622"/>
      <c r="BM32" s="668"/>
      <c r="BN32" s="622"/>
      <c r="BO32" s="668"/>
      <c r="BP32" s="622"/>
      <c r="BQ32" s="668"/>
      <c r="BR32" s="622"/>
      <c r="BS32" s="668"/>
      <c r="BT32" s="622"/>
      <c r="BU32" s="668"/>
      <c r="BV32" s="622"/>
      <c r="BW32" s="668"/>
      <c r="BX32" s="622"/>
      <c r="BY32" s="668"/>
      <c r="BZ32" s="622"/>
      <c r="CA32" s="669"/>
      <c r="CB32" s="622"/>
      <c r="CC32" s="668"/>
      <c r="CD32" s="622"/>
      <c r="CE32" s="668"/>
      <c r="CF32" s="622"/>
      <c r="CG32" s="668"/>
      <c r="CH32" s="622"/>
      <c r="CI32" s="668"/>
      <c r="CJ32" s="622"/>
      <c r="CK32" s="668"/>
      <c r="CL32" s="622"/>
      <c r="CM32" s="668"/>
      <c r="CN32" s="622"/>
      <c r="CO32" s="668"/>
      <c r="CP32" s="622"/>
      <c r="CQ32" s="675"/>
      <c r="CR32" s="622"/>
      <c r="CS32" s="668"/>
      <c r="CT32" s="622"/>
      <c r="CU32" s="668"/>
      <c r="CV32" s="622"/>
      <c r="CW32" s="668"/>
      <c r="CX32" s="622"/>
      <c r="CY32" s="252">
        <f>SUM(G32:CX32)</f>
        <v>0</v>
      </c>
      <c r="CZ32" s="667"/>
      <c r="DA32" s="622"/>
      <c r="DB32" s="667"/>
      <c r="DC32" s="622"/>
      <c r="DD32" s="667"/>
      <c r="DE32" s="622"/>
      <c r="DF32" s="667"/>
      <c r="DG32" s="622"/>
      <c r="DH32" s="667"/>
      <c r="DI32" s="622"/>
      <c r="DJ32" s="667"/>
      <c r="DK32" s="622"/>
      <c r="DL32" s="667"/>
      <c r="DM32" s="622"/>
      <c r="DN32" s="667"/>
      <c r="DO32" s="622"/>
      <c r="DP32" s="667"/>
      <c r="DQ32" s="622"/>
      <c r="DR32" s="667"/>
      <c r="DS32" s="622"/>
      <c r="DT32" s="667"/>
      <c r="DU32" s="622"/>
      <c r="DV32" s="667"/>
      <c r="DW32" s="622"/>
      <c r="DX32" s="667"/>
      <c r="DY32" s="622"/>
      <c r="DZ32" s="667"/>
      <c r="EA32" s="622"/>
      <c r="EB32" s="667"/>
      <c r="EC32" s="622"/>
      <c r="ED32" s="667"/>
      <c r="EE32" s="622"/>
      <c r="EF32" s="667"/>
      <c r="EG32" s="622"/>
      <c r="EH32" s="667"/>
      <c r="EI32" s="622"/>
      <c r="EJ32" s="667"/>
      <c r="EK32" s="622"/>
      <c r="EL32" s="667"/>
      <c r="EM32" s="622"/>
      <c r="EN32" s="667"/>
      <c r="EO32" s="622"/>
      <c r="EP32" s="667"/>
      <c r="EQ32" s="622"/>
      <c r="ER32" s="667"/>
      <c r="ES32" s="622"/>
      <c r="ET32" s="667"/>
      <c r="EU32" s="622"/>
      <c r="EV32" s="668"/>
      <c r="EW32" s="622"/>
      <c r="EX32" s="668"/>
      <c r="EY32" s="622"/>
      <c r="EZ32" s="668"/>
      <c r="FA32" s="622"/>
      <c r="FB32" s="668"/>
      <c r="FC32" s="622"/>
      <c r="FD32" s="668"/>
      <c r="FE32" s="622"/>
      <c r="FF32" s="668"/>
      <c r="FG32" s="622"/>
      <c r="FH32" s="668"/>
      <c r="FI32" s="622"/>
      <c r="FJ32" s="667"/>
      <c r="FK32" s="622"/>
      <c r="FL32" s="668"/>
      <c r="FM32" s="622"/>
      <c r="FN32" s="668"/>
      <c r="FO32" s="622"/>
      <c r="FP32" s="668"/>
      <c r="FQ32" s="622"/>
      <c r="FR32" s="668"/>
      <c r="FS32" s="622"/>
      <c r="FT32" s="668"/>
      <c r="FU32" s="622"/>
      <c r="FV32" s="668"/>
      <c r="FW32" s="622"/>
      <c r="FX32" s="668"/>
      <c r="FY32" s="622"/>
      <c r="FZ32" s="668"/>
      <c r="GA32" s="622"/>
      <c r="GB32" s="668"/>
      <c r="GC32" s="622"/>
      <c r="GD32" s="668"/>
      <c r="GE32" s="622"/>
      <c r="GF32" s="668"/>
      <c r="GG32" s="622"/>
      <c r="GH32" s="668"/>
      <c r="GI32" s="622"/>
      <c r="GJ32" s="668"/>
      <c r="GK32" s="622"/>
      <c r="GL32" s="668"/>
      <c r="GM32" s="622"/>
      <c r="GN32" s="668"/>
      <c r="GO32" s="622"/>
      <c r="GP32" s="668"/>
      <c r="GQ32" s="622"/>
      <c r="GR32" s="252">
        <f>SUM(CZ32:GQ32)</f>
        <v>0</v>
      </c>
      <c r="GS32" s="153" t="s">
        <v>157</v>
      </c>
      <c r="GT32" s="266">
        <v>2</v>
      </c>
      <c r="GU32" s="709">
        <f>+SUM(G32:CX32)</f>
        <v>0</v>
      </c>
      <c r="GV32" s="622"/>
      <c r="GW32" s="623"/>
      <c r="GX32" s="259">
        <v>2</v>
      </c>
      <c r="GY32" s="708">
        <f>SUM(CZ32:GQ32)</f>
        <v>0</v>
      </c>
      <c r="GZ32" s="691"/>
      <c r="HA32" s="691"/>
      <c r="HB32" s="154">
        <f>GT32+GX32</f>
        <v>4</v>
      </c>
      <c r="HC32" s="155">
        <f>((HD32)/HB32)</f>
        <v>0</v>
      </c>
      <c r="HD32" s="710">
        <f t="shared" si="0"/>
        <v>0</v>
      </c>
      <c r="HE32" s="623"/>
      <c r="HF32" s="122"/>
      <c r="HG32" s="122"/>
      <c r="HH32" s="122"/>
      <c r="HI32" s="122"/>
      <c r="HJ32" s="123"/>
      <c r="HK32" s="123"/>
      <c r="HL32" s="123"/>
    </row>
    <row r="33" spans="1:220" s="124" customFormat="1" ht="45" customHeight="1" x14ac:dyDescent="0.25">
      <c r="A33" s="127"/>
      <c r="B33" s="704"/>
      <c r="C33" s="704"/>
      <c r="D33" s="704"/>
      <c r="E33" s="704"/>
      <c r="F33" s="125" t="s">
        <v>159</v>
      </c>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6"/>
      <c r="BL33" s="136"/>
      <c r="BM33" s="135"/>
      <c r="BN33" s="135"/>
      <c r="BO33" s="135"/>
      <c r="BP33" s="135"/>
      <c r="BQ33" s="135"/>
      <c r="BR33" s="135"/>
      <c r="BS33" s="135"/>
      <c r="BT33" s="135"/>
      <c r="BU33" s="135"/>
      <c r="BV33" s="135"/>
      <c r="BW33" s="135"/>
      <c r="BX33" s="135"/>
      <c r="BY33" s="135"/>
      <c r="BZ33" s="135"/>
      <c r="CA33" s="137"/>
      <c r="CB33" s="137"/>
      <c r="CC33" s="135"/>
      <c r="CD33" s="135"/>
      <c r="CE33" s="135"/>
      <c r="CF33" s="135"/>
      <c r="CG33" s="135"/>
      <c r="CH33" s="135"/>
      <c r="CI33" s="135"/>
      <c r="CJ33" s="135"/>
      <c r="CK33" s="135"/>
      <c r="CL33" s="135"/>
      <c r="CM33" s="135"/>
      <c r="CN33" s="135"/>
      <c r="CO33" s="135"/>
      <c r="CP33" s="135"/>
      <c r="CQ33" s="136"/>
      <c r="CR33" s="136"/>
      <c r="CS33" s="135"/>
      <c r="CT33" s="135"/>
      <c r="CU33" s="135"/>
      <c r="CV33" s="135"/>
      <c r="CW33" s="135"/>
      <c r="CX33" s="135"/>
      <c r="CY33" s="252">
        <f t="shared" ref="CY33:CY39" si="35">SUM(G33:CX33)/2</f>
        <v>0</v>
      </c>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5"/>
      <c r="EW33" s="135"/>
      <c r="EX33" s="135"/>
      <c r="EY33" s="135"/>
      <c r="EZ33" s="135"/>
      <c r="FA33" s="135"/>
      <c r="FB33" s="135"/>
      <c r="FC33" s="135"/>
      <c r="FD33" s="135"/>
      <c r="FE33" s="135"/>
      <c r="FF33" s="135"/>
      <c r="FG33" s="135"/>
      <c r="FH33" s="135"/>
      <c r="FI33" s="135"/>
      <c r="FJ33" s="138"/>
      <c r="FK33" s="138"/>
      <c r="FL33" s="135"/>
      <c r="FM33" s="135"/>
      <c r="FN33" s="135"/>
      <c r="FO33" s="135"/>
      <c r="FP33" s="135"/>
      <c r="FQ33" s="135"/>
      <c r="FR33" s="135"/>
      <c r="FS33" s="135"/>
      <c r="FT33" s="135"/>
      <c r="FU33" s="135"/>
      <c r="FV33" s="135"/>
      <c r="FW33" s="135"/>
      <c r="FX33" s="135"/>
      <c r="FY33" s="135"/>
      <c r="FZ33" s="135"/>
      <c r="GA33" s="135"/>
      <c r="GB33" s="135"/>
      <c r="GC33" s="135"/>
      <c r="GD33" s="135"/>
      <c r="GE33" s="135"/>
      <c r="GF33" s="135"/>
      <c r="GG33" s="135"/>
      <c r="GH33" s="135"/>
      <c r="GI33" s="135"/>
      <c r="GJ33" s="135"/>
      <c r="GK33" s="135"/>
      <c r="GL33" s="135"/>
      <c r="GM33" s="135"/>
      <c r="GN33" s="135"/>
      <c r="GO33" s="135"/>
      <c r="GP33" s="135"/>
      <c r="GQ33" s="135"/>
      <c r="GR33" s="252">
        <f t="shared" ref="GR33:GR39" si="36">SUM(CZ33:GQ33)/2</f>
        <v>0</v>
      </c>
      <c r="GS33" s="146" t="s">
        <v>165</v>
      </c>
      <c r="GT33" s="260">
        <f t="shared" ref="GT33:GT39" si="37">HB33</f>
        <v>1</v>
      </c>
      <c r="GU33" s="130">
        <f t="shared" ref="GU33:GV33" si="38">+SUM(G33+I33+K33+M33+O33+Q33+S33+U33+W33+Y33+AA33+AC33+AE33+AG33+AI33+AK33+AM33+AO33+AQ33+AS33+AU33+AW33+AY33+BA33+BC33+BE33+BG33+BI33+BK33+BM33+BO33+BQ33+BS33+BU33+BW33+BY33+CA33+CC33+CE33+CG33+CI33+CK33+CM33+CO33+CQ33+CS33+CU33+CW33)</f>
        <v>0</v>
      </c>
      <c r="GV33" s="130">
        <f t="shared" si="38"/>
        <v>0</v>
      </c>
      <c r="GW33" s="141"/>
      <c r="GX33" s="260">
        <f t="shared" ref="GX33:GX39" si="39">HB33</f>
        <v>1</v>
      </c>
      <c r="GY33" s="131">
        <f t="shared" ref="GY33:GZ33" si="40">SUM(CZ33+DB33+DD33+DF33+DH33+DJ33+DL33+DN33+DP33+DR33+DT33+DV33+DX33+DZ33+EB33+ED33+EF33+EH33+EJ33+EL33+EN33+EP33+ER33+ET33+EV33+EX33+EZ33+FB33+FD33+FF33+FH33+FJ33+FL33+FN33+FP33+FR33+FT33+FV33+FX33+FZ33+GB33+GD33+GF33+GH33+GJ33+GL33+GN33+GP33)</f>
        <v>0</v>
      </c>
      <c r="GZ33" s="131">
        <f t="shared" si="40"/>
        <v>0</v>
      </c>
      <c r="HA33" s="143"/>
      <c r="HB33" s="140">
        <v>1</v>
      </c>
      <c r="HC33" s="144">
        <v>1</v>
      </c>
      <c r="HD33" s="145">
        <f t="shared" si="0"/>
        <v>0</v>
      </c>
      <c r="HE33" s="145">
        <f t="shared" ref="HE33:HE39" si="41">GV33+GZ33</f>
        <v>0</v>
      </c>
      <c r="HF33" s="122"/>
      <c r="HG33" s="122"/>
      <c r="HH33" s="122"/>
      <c r="HI33" s="122"/>
      <c r="HJ33" s="123"/>
      <c r="HK33" s="123"/>
      <c r="HL33" s="123"/>
    </row>
    <row r="34" spans="1:220" s="124" customFormat="1" ht="87" customHeight="1" x14ac:dyDescent="0.25">
      <c r="A34" s="127"/>
      <c r="B34" s="704"/>
      <c r="C34" s="704"/>
      <c r="D34" s="704"/>
      <c r="E34" s="704"/>
      <c r="F34" s="125" t="s">
        <v>167</v>
      </c>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6"/>
      <c r="BL34" s="136"/>
      <c r="BM34" s="135"/>
      <c r="BN34" s="135"/>
      <c r="BO34" s="135"/>
      <c r="BP34" s="135"/>
      <c r="BQ34" s="135"/>
      <c r="BR34" s="135"/>
      <c r="BS34" s="135"/>
      <c r="BT34" s="135"/>
      <c r="BU34" s="135"/>
      <c r="BV34" s="135"/>
      <c r="BW34" s="135"/>
      <c r="BX34" s="135"/>
      <c r="BY34" s="135"/>
      <c r="BZ34" s="135"/>
      <c r="CA34" s="137"/>
      <c r="CB34" s="137"/>
      <c r="CC34" s="135"/>
      <c r="CD34" s="135"/>
      <c r="CE34" s="135"/>
      <c r="CF34" s="135"/>
      <c r="CG34" s="135"/>
      <c r="CH34" s="135"/>
      <c r="CI34" s="135"/>
      <c r="CJ34" s="135"/>
      <c r="CK34" s="135"/>
      <c r="CL34" s="135"/>
      <c r="CM34" s="135"/>
      <c r="CN34" s="135"/>
      <c r="CO34" s="135"/>
      <c r="CP34" s="135"/>
      <c r="CQ34" s="136"/>
      <c r="CR34" s="136"/>
      <c r="CS34" s="135"/>
      <c r="CT34" s="135"/>
      <c r="CU34" s="135"/>
      <c r="CV34" s="135"/>
      <c r="CW34" s="135"/>
      <c r="CX34" s="135"/>
      <c r="CY34" s="252">
        <f t="shared" si="35"/>
        <v>0</v>
      </c>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5"/>
      <c r="EW34" s="135"/>
      <c r="EX34" s="135"/>
      <c r="EY34" s="135"/>
      <c r="EZ34" s="135"/>
      <c r="FA34" s="135"/>
      <c r="FB34" s="135"/>
      <c r="FC34" s="135"/>
      <c r="FD34" s="135"/>
      <c r="FE34" s="135"/>
      <c r="FF34" s="135"/>
      <c r="FG34" s="135"/>
      <c r="FH34" s="135"/>
      <c r="FI34" s="135"/>
      <c r="FJ34" s="138"/>
      <c r="FK34" s="138"/>
      <c r="FL34" s="135"/>
      <c r="FM34" s="135"/>
      <c r="FN34" s="135"/>
      <c r="FO34" s="135"/>
      <c r="FP34" s="135"/>
      <c r="FQ34" s="135"/>
      <c r="FR34" s="135"/>
      <c r="FS34" s="135"/>
      <c r="FT34" s="135"/>
      <c r="FU34" s="135"/>
      <c r="FV34" s="135"/>
      <c r="FW34" s="135"/>
      <c r="FX34" s="135"/>
      <c r="FY34" s="135"/>
      <c r="FZ34" s="135"/>
      <c r="GA34" s="135"/>
      <c r="GB34" s="135"/>
      <c r="GC34" s="135"/>
      <c r="GD34" s="135"/>
      <c r="GE34" s="135"/>
      <c r="GF34" s="135"/>
      <c r="GG34" s="135"/>
      <c r="GH34" s="135"/>
      <c r="GI34" s="135"/>
      <c r="GJ34" s="135"/>
      <c r="GK34" s="135"/>
      <c r="GL34" s="135"/>
      <c r="GM34" s="135"/>
      <c r="GN34" s="135"/>
      <c r="GO34" s="135"/>
      <c r="GP34" s="135"/>
      <c r="GQ34" s="135"/>
      <c r="GR34" s="252">
        <f t="shared" si="36"/>
        <v>0</v>
      </c>
      <c r="GS34" s="146" t="s">
        <v>168</v>
      </c>
      <c r="GT34" s="260">
        <f t="shared" si="37"/>
        <v>0.9</v>
      </c>
      <c r="GU34" s="130">
        <f t="shared" ref="GU34:GV34" si="42">+SUM(G34+I34+K34+M34+O34+Q34+S34+U34+W34+Y34+AA34+AC34+AE34+AG34+AI34+AK34+AM34+AO34+AQ34+AS34+AU34+AW34+AY34+BA34+BC34+BE34+BG34+BI34+BK34+BM34+BO34+BQ34+BS34+BU34+BW34+BY34+CA34+CC34+CE34+CG34+CI34+CK34+CM34+CO34+CQ34+CS34+CU34+CW34)</f>
        <v>0</v>
      </c>
      <c r="GV34" s="130">
        <f t="shared" si="42"/>
        <v>0</v>
      </c>
      <c r="GW34" s="141"/>
      <c r="GX34" s="260">
        <f t="shared" si="39"/>
        <v>0.9</v>
      </c>
      <c r="GY34" s="131">
        <f t="shared" ref="GY34:GZ34" si="43">SUM(CZ34+DB34+DD34+DF34+DH34+DJ34+DL34+DN34+DP34+DR34+DT34+DV34+DX34+DZ34+EB34+ED34+EF34+EH34+EJ34+EL34+EN34+EP34+ER34+ET34+EV34+EX34+EZ34+FB34+FD34+FF34+FH34+FJ34+FL34+FN34+FP34+FR34+FT34+FV34+FX34+FZ34+GB34+GD34+GF34+GH34+GJ34+GL34+GN34+GP34)</f>
        <v>0</v>
      </c>
      <c r="GZ34" s="131">
        <f t="shared" si="43"/>
        <v>0</v>
      </c>
      <c r="HA34" s="143"/>
      <c r="HB34" s="140">
        <v>0.9</v>
      </c>
      <c r="HC34" s="144">
        <v>1</v>
      </c>
      <c r="HD34" s="145">
        <f t="shared" si="0"/>
        <v>0</v>
      </c>
      <c r="HE34" s="145">
        <f t="shared" si="41"/>
        <v>0</v>
      </c>
      <c r="HF34" s="122"/>
      <c r="HG34" s="122"/>
      <c r="HH34" s="122"/>
      <c r="HI34" s="122"/>
      <c r="HJ34" s="123"/>
      <c r="HK34" s="123"/>
      <c r="HL34" s="123"/>
    </row>
    <row r="35" spans="1:220" s="124" customFormat="1" ht="50.25" customHeight="1" x14ac:dyDescent="0.25">
      <c r="A35" s="127"/>
      <c r="B35" s="704"/>
      <c r="C35" s="704"/>
      <c r="D35" s="704"/>
      <c r="E35" s="704"/>
      <c r="F35" s="125" t="s">
        <v>174</v>
      </c>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6"/>
      <c r="BL35" s="136"/>
      <c r="BM35" s="135"/>
      <c r="BN35" s="135"/>
      <c r="BO35" s="135"/>
      <c r="BP35" s="135"/>
      <c r="BQ35" s="135"/>
      <c r="BR35" s="135"/>
      <c r="BS35" s="135"/>
      <c r="BT35" s="135"/>
      <c r="BU35" s="135"/>
      <c r="BV35" s="135"/>
      <c r="BW35" s="135"/>
      <c r="BX35" s="135"/>
      <c r="BY35" s="135"/>
      <c r="BZ35" s="135"/>
      <c r="CA35" s="137"/>
      <c r="CB35" s="137"/>
      <c r="CC35" s="135"/>
      <c r="CD35" s="135"/>
      <c r="CE35" s="135"/>
      <c r="CF35" s="135"/>
      <c r="CG35" s="135"/>
      <c r="CH35" s="135"/>
      <c r="CI35" s="135"/>
      <c r="CJ35" s="135"/>
      <c r="CK35" s="135"/>
      <c r="CL35" s="135"/>
      <c r="CM35" s="135"/>
      <c r="CN35" s="135"/>
      <c r="CO35" s="135"/>
      <c r="CP35" s="135"/>
      <c r="CQ35" s="136"/>
      <c r="CR35" s="136"/>
      <c r="CS35" s="135"/>
      <c r="CT35" s="135"/>
      <c r="CU35" s="135"/>
      <c r="CV35" s="135"/>
      <c r="CW35" s="135"/>
      <c r="CX35" s="135"/>
      <c r="CY35" s="252">
        <f t="shared" si="35"/>
        <v>0</v>
      </c>
      <c r="CZ35" s="138"/>
      <c r="DA35" s="138"/>
      <c r="DB35" s="138"/>
      <c r="DC35" s="138"/>
      <c r="DD35" s="138"/>
      <c r="DE35" s="138"/>
      <c r="DF35" s="138"/>
      <c r="DG35" s="138"/>
      <c r="DH35" s="138"/>
      <c r="DI35" s="138"/>
      <c r="DJ35" s="138"/>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138"/>
      <c r="EN35" s="138"/>
      <c r="EO35" s="138"/>
      <c r="EP35" s="138"/>
      <c r="EQ35" s="138"/>
      <c r="ER35" s="138"/>
      <c r="ES35" s="138"/>
      <c r="ET35" s="138"/>
      <c r="EU35" s="138"/>
      <c r="EV35" s="135"/>
      <c r="EW35" s="135"/>
      <c r="EX35" s="135"/>
      <c r="EY35" s="135"/>
      <c r="EZ35" s="135"/>
      <c r="FA35" s="135"/>
      <c r="FB35" s="135"/>
      <c r="FC35" s="135"/>
      <c r="FD35" s="135"/>
      <c r="FE35" s="135"/>
      <c r="FF35" s="135"/>
      <c r="FG35" s="135"/>
      <c r="FH35" s="135"/>
      <c r="FI35" s="135"/>
      <c r="FJ35" s="138"/>
      <c r="FK35" s="138"/>
      <c r="FL35" s="135"/>
      <c r="FM35" s="135"/>
      <c r="FN35" s="135"/>
      <c r="FO35" s="135"/>
      <c r="FP35" s="135"/>
      <c r="FQ35" s="135"/>
      <c r="FR35" s="135"/>
      <c r="FS35" s="135"/>
      <c r="FT35" s="135"/>
      <c r="FU35" s="135"/>
      <c r="FV35" s="135"/>
      <c r="FW35" s="135"/>
      <c r="FX35" s="135"/>
      <c r="FY35" s="135"/>
      <c r="FZ35" s="135"/>
      <c r="GA35" s="135"/>
      <c r="GB35" s="135"/>
      <c r="GC35" s="135"/>
      <c r="GD35" s="135"/>
      <c r="GE35" s="135"/>
      <c r="GF35" s="135"/>
      <c r="GG35" s="135"/>
      <c r="GH35" s="135"/>
      <c r="GI35" s="135"/>
      <c r="GJ35" s="135"/>
      <c r="GK35" s="135"/>
      <c r="GL35" s="135"/>
      <c r="GM35" s="135"/>
      <c r="GN35" s="135"/>
      <c r="GO35" s="135"/>
      <c r="GP35" s="135"/>
      <c r="GQ35" s="135"/>
      <c r="GR35" s="252">
        <f t="shared" si="36"/>
        <v>0</v>
      </c>
      <c r="GS35" s="146" t="s">
        <v>175</v>
      </c>
      <c r="GT35" s="260">
        <f t="shared" si="37"/>
        <v>1</v>
      </c>
      <c r="GU35" s="130">
        <f t="shared" ref="GU35:GV35" si="44">+SUM(G35+I35+K35+M35+O35+Q35+S35+U35+W35+Y35+AA35+AC35+AE35+AG35+AI35+AK35+AM35+AO35+AQ35+AS35+AU35+AW35+AY35+BA35+BC35+BE35+BG35+BI35+BK35+BM35+BO35+BQ35+BS35+BU35+BW35+BY35+CA35+CC35+CE35+CG35+CI35+CK35+CM35+CO35+CQ35+CS35+CU35+CW35)</f>
        <v>0</v>
      </c>
      <c r="GV35" s="130">
        <f t="shared" si="44"/>
        <v>0</v>
      </c>
      <c r="GW35" s="141"/>
      <c r="GX35" s="260">
        <f t="shared" si="39"/>
        <v>1</v>
      </c>
      <c r="GY35" s="131">
        <f t="shared" ref="GY35:GZ35" si="45">SUM(CZ35+DB35+DD35+DF35+DH35+DJ35+DL35+DN35+DP35+DR35+DT35+DV35+DX35+DZ35+EB35+ED35+EF35+EH35+EJ35+EL35+EN35+EP35+ER35+ET35+EV35+EX35+EZ35+FB35+FD35+FF35+FH35+FJ35+FL35+FN35+FP35+FR35+FT35+FV35+FX35+FZ35+GB35+GD35+GF35+GH35+GJ35+GL35+GN35+GP35)</f>
        <v>0</v>
      </c>
      <c r="GZ35" s="131">
        <f t="shared" si="45"/>
        <v>0</v>
      </c>
      <c r="HA35" s="143"/>
      <c r="HB35" s="142">
        <v>1</v>
      </c>
      <c r="HC35" s="144">
        <v>1</v>
      </c>
      <c r="HD35" s="145">
        <f t="shared" si="0"/>
        <v>0</v>
      </c>
      <c r="HE35" s="145">
        <f t="shared" si="41"/>
        <v>0</v>
      </c>
      <c r="HF35" s="122"/>
      <c r="HG35" s="122"/>
      <c r="HH35" s="122"/>
      <c r="HI35" s="122"/>
      <c r="HJ35" s="123"/>
      <c r="HK35" s="123"/>
      <c r="HL35" s="123"/>
    </row>
    <row r="36" spans="1:220" s="124" customFormat="1" ht="63.75" customHeight="1" x14ac:dyDescent="0.25">
      <c r="A36" s="127"/>
      <c r="B36" s="704"/>
      <c r="C36" s="704"/>
      <c r="D36" s="697"/>
      <c r="E36" s="697"/>
      <c r="F36" s="125" t="s">
        <v>176</v>
      </c>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6"/>
      <c r="BL36" s="136"/>
      <c r="BM36" s="135"/>
      <c r="BN36" s="135"/>
      <c r="BO36" s="135"/>
      <c r="BP36" s="135"/>
      <c r="BQ36" s="135"/>
      <c r="BR36" s="135"/>
      <c r="BS36" s="135"/>
      <c r="BT36" s="135"/>
      <c r="BU36" s="135"/>
      <c r="BV36" s="135"/>
      <c r="BW36" s="135"/>
      <c r="BX36" s="135"/>
      <c r="BY36" s="135"/>
      <c r="BZ36" s="135"/>
      <c r="CA36" s="137"/>
      <c r="CB36" s="137"/>
      <c r="CC36" s="135"/>
      <c r="CD36" s="135"/>
      <c r="CE36" s="135"/>
      <c r="CF36" s="135"/>
      <c r="CG36" s="135"/>
      <c r="CH36" s="135"/>
      <c r="CI36" s="135"/>
      <c r="CJ36" s="135"/>
      <c r="CK36" s="135"/>
      <c r="CL36" s="135"/>
      <c r="CM36" s="135"/>
      <c r="CN36" s="135"/>
      <c r="CO36" s="135"/>
      <c r="CP36" s="135"/>
      <c r="CQ36" s="136"/>
      <c r="CR36" s="136"/>
      <c r="CS36" s="135"/>
      <c r="CT36" s="135"/>
      <c r="CU36" s="135"/>
      <c r="CV36" s="135"/>
      <c r="CW36" s="135"/>
      <c r="CX36" s="135"/>
      <c r="CY36" s="252">
        <f t="shared" si="35"/>
        <v>0</v>
      </c>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8"/>
      <c r="EV36" s="135"/>
      <c r="EW36" s="135"/>
      <c r="EX36" s="135"/>
      <c r="EY36" s="135"/>
      <c r="EZ36" s="135"/>
      <c r="FA36" s="135"/>
      <c r="FB36" s="135"/>
      <c r="FC36" s="135"/>
      <c r="FD36" s="135"/>
      <c r="FE36" s="135"/>
      <c r="FF36" s="135"/>
      <c r="FG36" s="135"/>
      <c r="FH36" s="135"/>
      <c r="FI36" s="135"/>
      <c r="FJ36" s="138"/>
      <c r="FK36" s="138"/>
      <c r="FL36" s="135"/>
      <c r="FM36" s="135"/>
      <c r="FN36" s="135"/>
      <c r="FO36" s="135"/>
      <c r="FP36" s="135"/>
      <c r="FQ36" s="135"/>
      <c r="FR36" s="135"/>
      <c r="FS36" s="135"/>
      <c r="FT36" s="135"/>
      <c r="FU36" s="135"/>
      <c r="FV36" s="135"/>
      <c r="FW36" s="135"/>
      <c r="FX36" s="135"/>
      <c r="FY36" s="135"/>
      <c r="FZ36" s="135"/>
      <c r="GA36" s="135"/>
      <c r="GB36" s="135"/>
      <c r="GC36" s="135"/>
      <c r="GD36" s="135"/>
      <c r="GE36" s="135"/>
      <c r="GF36" s="135"/>
      <c r="GG36" s="135"/>
      <c r="GH36" s="135"/>
      <c r="GI36" s="135"/>
      <c r="GJ36" s="135"/>
      <c r="GK36" s="135"/>
      <c r="GL36" s="135"/>
      <c r="GM36" s="135"/>
      <c r="GN36" s="135"/>
      <c r="GO36" s="135"/>
      <c r="GP36" s="135"/>
      <c r="GQ36" s="135"/>
      <c r="GR36" s="252">
        <f t="shared" si="36"/>
        <v>0</v>
      </c>
      <c r="GS36" s="146" t="s">
        <v>177</v>
      </c>
      <c r="GT36" s="260">
        <f t="shared" si="37"/>
        <v>1</v>
      </c>
      <c r="GU36" s="130">
        <f t="shared" ref="GU36:GV36" si="46">+SUM(G36+I36+K36+M36+O36+Q36+S36+U36+W36+Y36+AA36+AC36+AE36+AG36+AI36+AK36+AM36+AO36+AQ36+AS36+AU36+AW36+AY36+BA36+BC36+BE36+BG36+BI36+BK36+BM36+BO36+BQ36+BS36+BU36+BW36+BY36+CA36+CC36+CE36+CG36+CI36+CK36+CM36+CO36+CQ36+CS36+CU36+CW36)</f>
        <v>0</v>
      </c>
      <c r="GV36" s="130">
        <f t="shared" si="46"/>
        <v>0</v>
      </c>
      <c r="GW36" s="141"/>
      <c r="GX36" s="260">
        <f t="shared" si="39"/>
        <v>1</v>
      </c>
      <c r="GY36" s="131">
        <f t="shared" ref="GY36:GZ36" si="47">SUM(CZ36+DB36+DD36+DF36+DH36+DJ36+DL36+DN36+DP36+DR36+DT36+DV36+DX36+DZ36+EB36+ED36+EF36+EH36+EJ36+EL36+EN36+EP36+ER36+ET36+EV36+EX36+EZ36+FB36+FD36+FF36+FH36+FJ36+FL36+FN36+FP36+FR36+FT36+FV36+FX36+FZ36+GB36+GD36+GF36+GH36+GJ36+GL36+GN36+GP36)</f>
        <v>0</v>
      </c>
      <c r="GZ36" s="131">
        <f t="shared" si="47"/>
        <v>0</v>
      </c>
      <c r="HA36" s="143"/>
      <c r="HB36" s="142">
        <v>1</v>
      </c>
      <c r="HC36" s="144">
        <v>1</v>
      </c>
      <c r="HD36" s="145">
        <f t="shared" si="0"/>
        <v>0</v>
      </c>
      <c r="HE36" s="145">
        <f t="shared" si="41"/>
        <v>0</v>
      </c>
      <c r="HF36" s="122"/>
      <c r="HG36" s="122"/>
      <c r="HH36" s="122"/>
      <c r="HI36" s="122"/>
      <c r="HJ36" s="123"/>
      <c r="HK36" s="123"/>
      <c r="HL36" s="123"/>
    </row>
    <row r="37" spans="1:220" s="124" customFormat="1" ht="65.25" customHeight="1" x14ac:dyDescent="0.25">
      <c r="A37" s="127"/>
      <c r="B37" s="647" t="s">
        <v>178</v>
      </c>
      <c r="C37" s="647" t="s">
        <v>91</v>
      </c>
      <c r="D37" s="647" t="s">
        <v>180</v>
      </c>
      <c r="E37" s="647" t="s">
        <v>61</v>
      </c>
      <c r="F37" s="125" t="s">
        <v>181</v>
      </c>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6"/>
      <c r="BK37" s="136"/>
      <c r="BL37" s="136"/>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135"/>
      <c r="CQ37" s="135"/>
      <c r="CR37" s="135"/>
      <c r="CS37" s="135"/>
      <c r="CT37" s="135"/>
      <c r="CU37" s="135"/>
      <c r="CV37" s="135"/>
      <c r="CW37" s="135"/>
      <c r="CX37" s="135"/>
      <c r="CY37" s="252">
        <f t="shared" si="35"/>
        <v>0</v>
      </c>
      <c r="CZ37" s="138"/>
      <c r="DA37" s="138"/>
      <c r="DB37" s="138"/>
      <c r="DC37" s="138"/>
      <c r="DD37" s="138"/>
      <c r="DE37" s="138"/>
      <c r="DF37" s="138"/>
      <c r="DG37" s="138"/>
      <c r="DH37" s="138"/>
      <c r="DI37" s="138"/>
      <c r="DJ37" s="138"/>
      <c r="DK37" s="138"/>
      <c r="DL37" s="138"/>
      <c r="DM37" s="138"/>
      <c r="DN37" s="138"/>
      <c r="DO37" s="138"/>
      <c r="DP37" s="138"/>
      <c r="DQ37" s="138"/>
      <c r="DR37" s="138"/>
      <c r="DS37" s="138"/>
      <c r="DT37" s="138"/>
      <c r="DU37" s="138"/>
      <c r="DV37" s="138"/>
      <c r="DW37" s="138"/>
      <c r="DX37" s="138"/>
      <c r="DY37" s="138"/>
      <c r="DZ37" s="138"/>
      <c r="EA37" s="138"/>
      <c r="EB37" s="138"/>
      <c r="EC37" s="138"/>
      <c r="ED37" s="138"/>
      <c r="EE37" s="138"/>
      <c r="EF37" s="138"/>
      <c r="EG37" s="138"/>
      <c r="EH37" s="138"/>
      <c r="EI37" s="138"/>
      <c r="EJ37" s="138"/>
      <c r="EK37" s="138"/>
      <c r="EL37" s="138"/>
      <c r="EM37" s="138"/>
      <c r="EN37" s="138"/>
      <c r="EO37" s="138"/>
      <c r="EP37" s="138"/>
      <c r="EQ37" s="138"/>
      <c r="ER37" s="138"/>
      <c r="ES37" s="138"/>
      <c r="ET37" s="138"/>
      <c r="EU37" s="138"/>
      <c r="EV37" s="135"/>
      <c r="EW37" s="135"/>
      <c r="EX37" s="135"/>
      <c r="EY37" s="135"/>
      <c r="EZ37" s="135"/>
      <c r="FA37" s="135"/>
      <c r="FB37" s="135"/>
      <c r="FC37" s="135"/>
      <c r="FD37" s="135"/>
      <c r="FE37" s="135"/>
      <c r="FF37" s="135"/>
      <c r="FG37" s="135"/>
      <c r="FH37" s="135"/>
      <c r="FI37" s="135"/>
      <c r="FJ37" s="138"/>
      <c r="FK37" s="138"/>
      <c r="FL37" s="135"/>
      <c r="FM37" s="135"/>
      <c r="FN37" s="135"/>
      <c r="FO37" s="135"/>
      <c r="FP37" s="135"/>
      <c r="FQ37" s="135"/>
      <c r="FR37" s="135"/>
      <c r="FS37" s="135"/>
      <c r="FT37" s="135"/>
      <c r="FU37" s="135"/>
      <c r="FV37" s="135"/>
      <c r="FW37" s="135"/>
      <c r="FX37" s="135"/>
      <c r="FY37" s="135"/>
      <c r="FZ37" s="135"/>
      <c r="GA37" s="135"/>
      <c r="GB37" s="135"/>
      <c r="GC37" s="135"/>
      <c r="GD37" s="135"/>
      <c r="GE37" s="135"/>
      <c r="GF37" s="135"/>
      <c r="GG37" s="135"/>
      <c r="GH37" s="135"/>
      <c r="GI37" s="135"/>
      <c r="GJ37" s="135"/>
      <c r="GK37" s="135"/>
      <c r="GL37" s="135"/>
      <c r="GM37" s="135"/>
      <c r="GN37" s="135"/>
      <c r="GO37" s="135"/>
      <c r="GP37" s="135"/>
      <c r="GQ37" s="135"/>
      <c r="GR37" s="252">
        <f t="shared" si="36"/>
        <v>0</v>
      </c>
      <c r="GS37" s="146" t="s">
        <v>182</v>
      </c>
      <c r="GT37" s="260">
        <f t="shared" si="37"/>
        <v>1</v>
      </c>
      <c r="GU37" s="130">
        <f t="shared" ref="GU37:GV37" si="48">+SUM(G37+I37+K37+M37+O37+Q37+S37+U37+W37+Y37+AA37+AC37+AE37+AG37+AI37+AK37+AM37+AO37+AQ37+AS37+AU37+AW37+AY37+BA37+BC37+BE37+BG37+BI37+BK37+BM37+BO37+BQ37+BS37+BU37+BW37+BY37+CA37+CC37+CE37+CG37+CI37+CK37+CM37+CO37+CQ37+CS37+CU37+CW37)</f>
        <v>0</v>
      </c>
      <c r="GV37" s="130">
        <f t="shared" si="48"/>
        <v>0</v>
      </c>
      <c r="GW37" s="141"/>
      <c r="GX37" s="260">
        <f t="shared" si="39"/>
        <v>1</v>
      </c>
      <c r="GY37" s="131">
        <f t="shared" ref="GY37:GZ37" si="49">SUM(CZ37+DB37+DD37+DF37+DH37+DJ37+DL37+DN37+DP37+DR37+DT37+DV37+DX37+DZ37+EB37+ED37+EF37+EH37+EJ37+EL37+EN37+EP37+ER37+ET37+EV37+EX37+EZ37+FB37+FD37+FF37+FH37+FJ37+FL37+FN37+FP37+FR37+FT37+FV37+FX37+FZ37+GB37+GD37+GF37+GH37+GJ37+GL37+GN37+GP37)</f>
        <v>0</v>
      </c>
      <c r="GZ37" s="131">
        <f t="shared" si="49"/>
        <v>0</v>
      </c>
      <c r="HA37" s="143"/>
      <c r="HB37" s="142">
        <v>1</v>
      </c>
      <c r="HC37" s="144">
        <v>1</v>
      </c>
      <c r="HD37" s="145">
        <f t="shared" si="0"/>
        <v>0</v>
      </c>
      <c r="HE37" s="145">
        <f t="shared" si="41"/>
        <v>0</v>
      </c>
      <c r="HF37" s="122"/>
      <c r="HG37" s="122"/>
      <c r="HH37" s="122"/>
      <c r="HI37" s="122"/>
      <c r="HJ37" s="123"/>
      <c r="HK37" s="123"/>
      <c r="HL37" s="123"/>
    </row>
    <row r="38" spans="1:220" s="124" customFormat="1" ht="75" customHeight="1" x14ac:dyDescent="0.25">
      <c r="A38" s="127"/>
      <c r="B38" s="704"/>
      <c r="C38" s="704"/>
      <c r="D38" s="704"/>
      <c r="E38" s="704"/>
      <c r="F38" s="125" t="s">
        <v>607</v>
      </c>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6"/>
      <c r="BL38" s="136"/>
      <c r="BM38" s="135"/>
      <c r="BN38" s="135"/>
      <c r="BO38" s="135"/>
      <c r="BP38" s="135"/>
      <c r="BQ38" s="135"/>
      <c r="BR38" s="135"/>
      <c r="BS38" s="135"/>
      <c r="BT38" s="135"/>
      <c r="BU38" s="135"/>
      <c r="BV38" s="135"/>
      <c r="BW38" s="135"/>
      <c r="BX38" s="135"/>
      <c r="BY38" s="135"/>
      <c r="BZ38" s="135"/>
      <c r="CA38" s="135"/>
      <c r="CB38" s="135"/>
      <c r="CC38" s="135"/>
      <c r="CD38" s="135"/>
      <c r="CE38" s="135"/>
      <c r="CF38" s="135"/>
      <c r="CG38" s="135"/>
      <c r="CH38" s="135"/>
      <c r="CI38" s="135"/>
      <c r="CJ38" s="135"/>
      <c r="CK38" s="135"/>
      <c r="CL38" s="135"/>
      <c r="CM38" s="135"/>
      <c r="CN38" s="135"/>
      <c r="CO38" s="135"/>
      <c r="CP38" s="135"/>
      <c r="CQ38" s="135"/>
      <c r="CR38" s="135"/>
      <c r="CS38" s="135"/>
      <c r="CT38" s="135"/>
      <c r="CU38" s="135"/>
      <c r="CV38" s="135"/>
      <c r="CW38" s="135"/>
      <c r="CX38" s="135"/>
      <c r="CY38" s="253">
        <f t="shared" si="35"/>
        <v>0</v>
      </c>
      <c r="CZ38" s="138"/>
      <c r="DA38" s="138"/>
      <c r="DB38" s="138"/>
      <c r="DC38" s="138"/>
      <c r="DD38" s="138"/>
      <c r="DE38" s="138"/>
      <c r="DF38" s="138"/>
      <c r="DG38" s="138"/>
      <c r="DH38" s="138"/>
      <c r="DI38" s="138"/>
      <c r="DJ38" s="138"/>
      <c r="DK38" s="138"/>
      <c r="DL38" s="138"/>
      <c r="DM38" s="138"/>
      <c r="DN38" s="138"/>
      <c r="DO38" s="138"/>
      <c r="DP38" s="138"/>
      <c r="DQ38" s="138"/>
      <c r="DR38" s="138"/>
      <c r="DS38" s="138"/>
      <c r="DT38" s="138"/>
      <c r="DU38" s="138"/>
      <c r="DV38" s="138"/>
      <c r="DW38" s="138"/>
      <c r="DX38" s="138"/>
      <c r="DY38" s="138"/>
      <c r="DZ38" s="138"/>
      <c r="EA38" s="138"/>
      <c r="EB38" s="138"/>
      <c r="EC38" s="138"/>
      <c r="ED38" s="138"/>
      <c r="EE38" s="138"/>
      <c r="EF38" s="138"/>
      <c r="EG38" s="138"/>
      <c r="EH38" s="138"/>
      <c r="EI38" s="138"/>
      <c r="EJ38" s="138"/>
      <c r="EK38" s="138"/>
      <c r="EL38" s="138"/>
      <c r="EM38" s="138"/>
      <c r="EN38" s="138"/>
      <c r="EO38" s="138"/>
      <c r="EP38" s="138"/>
      <c r="EQ38" s="138"/>
      <c r="ER38" s="138"/>
      <c r="ES38" s="138"/>
      <c r="ET38" s="138"/>
      <c r="EU38" s="138"/>
      <c r="EV38" s="135"/>
      <c r="EW38" s="135"/>
      <c r="EX38" s="135"/>
      <c r="EY38" s="135"/>
      <c r="EZ38" s="135"/>
      <c r="FA38" s="135"/>
      <c r="FB38" s="135"/>
      <c r="FC38" s="135"/>
      <c r="FD38" s="135"/>
      <c r="FE38" s="135"/>
      <c r="FF38" s="135"/>
      <c r="FG38" s="135"/>
      <c r="FH38" s="135"/>
      <c r="FI38" s="135"/>
      <c r="FJ38" s="138"/>
      <c r="FK38" s="138"/>
      <c r="FL38" s="135"/>
      <c r="FM38" s="135"/>
      <c r="FN38" s="135"/>
      <c r="FO38" s="135"/>
      <c r="FP38" s="135"/>
      <c r="FQ38" s="135"/>
      <c r="FR38" s="135"/>
      <c r="FS38" s="135"/>
      <c r="FT38" s="135"/>
      <c r="FU38" s="135"/>
      <c r="FV38" s="135"/>
      <c r="FW38" s="135"/>
      <c r="FX38" s="135"/>
      <c r="FY38" s="135"/>
      <c r="FZ38" s="135"/>
      <c r="GA38" s="135"/>
      <c r="GB38" s="135"/>
      <c r="GC38" s="135"/>
      <c r="GD38" s="135"/>
      <c r="GE38" s="135"/>
      <c r="GF38" s="135"/>
      <c r="GG38" s="135"/>
      <c r="GH38" s="135"/>
      <c r="GI38" s="135"/>
      <c r="GJ38" s="135"/>
      <c r="GK38" s="135"/>
      <c r="GL38" s="135"/>
      <c r="GM38" s="135"/>
      <c r="GN38" s="135"/>
      <c r="GO38" s="135"/>
      <c r="GP38" s="135"/>
      <c r="GQ38" s="135"/>
      <c r="GR38" s="252">
        <f t="shared" si="36"/>
        <v>0</v>
      </c>
      <c r="GS38" s="146" t="s">
        <v>187</v>
      </c>
      <c r="GT38" s="260">
        <f t="shared" si="37"/>
        <v>1</v>
      </c>
      <c r="GU38" s="156">
        <f t="shared" ref="GU38:GV38" si="50">+SUM(G38+I38+K38+M38+O38+Q38+S38+U38+W38+Y38+AA38+AC38+AE38+AG38+AI38+AK38+AM38+AO38+AQ38+AS38+AU38+AW38+AY38+BA38+BC38+BE38+BG38+BI38+BK38+BM38+BO38+BQ38+BS38+BU38+BW38+BY38+CA38+CC38+CE38+CG38+CI38+CK38+CM38+CO38+CQ38+CS38+CU38+CW38)</f>
        <v>0</v>
      </c>
      <c r="GV38" s="156">
        <f t="shared" si="50"/>
        <v>0</v>
      </c>
      <c r="GW38" s="141"/>
      <c r="GX38" s="260">
        <f t="shared" si="39"/>
        <v>1</v>
      </c>
      <c r="GY38" s="131">
        <f t="shared" ref="GY38:GZ38" si="51">SUM(CZ38+DB38+DD38+DF38+DH38+DJ38+DL38+DN38+DP38+DR38+DT38+DV38+DX38+DZ38+EB38+ED38+EF38+EH38+EJ38+EL38+EN38+EP38+ER38+ET38+EV38+EX38+EZ38+FB38+FD38+FF38+FH38+FJ38+FL38+FN38+FP38+FR38+FT38+FV38+FX38+FZ38+GB38+GD38+GF38+GH38+GJ38+GL38+GN38+GP38)</f>
        <v>0</v>
      </c>
      <c r="GZ38" s="131">
        <f t="shared" si="51"/>
        <v>0</v>
      </c>
      <c r="HA38" s="143"/>
      <c r="HB38" s="142">
        <v>1</v>
      </c>
      <c r="HC38" s="144">
        <v>1</v>
      </c>
      <c r="HD38" s="145">
        <f t="shared" si="0"/>
        <v>0</v>
      </c>
      <c r="HE38" s="145">
        <f t="shared" si="41"/>
        <v>0</v>
      </c>
      <c r="HF38" s="122"/>
      <c r="HG38" s="122"/>
      <c r="HH38" s="122"/>
      <c r="HI38" s="122"/>
      <c r="HJ38" s="123"/>
      <c r="HK38" s="123"/>
      <c r="HL38" s="123"/>
    </row>
    <row r="39" spans="1:220" s="124" customFormat="1" ht="56.25" customHeight="1" x14ac:dyDescent="0.25">
      <c r="A39" s="127"/>
      <c r="B39" s="704"/>
      <c r="C39" s="704"/>
      <c r="D39" s="704"/>
      <c r="E39" s="704"/>
      <c r="F39" s="125" t="s">
        <v>612</v>
      </c>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6"/>
      <c r="BJ39" s="136"/>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252">
        <f t="shared" si="35"/>
        <v>0</v>
      </c>
      <c r="CZ39" s="138"/>
      <c r="DA39" s="138"/>
      <c r="DB39" s="138"/>
      <c r="DC39" s="138"/>
      <c r="DD39" s="138"/>
      <c r="DE39" s="138"/>
      <c r="DF39" s="138"/>
      <c r="DG39" s="138"/>
      <c r="DH39" s="138"/>
      <c r="DI39" s="138"/>
      <c r="DJ39" s="138"/>
      <c r="DK39" s="138"/>
      <c r="DL39" s="138"/>
      <c r="DM39" s="138"/>
      <c r="DN39" s="138"/>
      <c r="DO39" s="138"/>
      <c r="DP39" s="138"/>
      <c r="DQ39" s="138"/>
      <c r="DR39" s="138"/>
      <c r="DS39" s="138"/>
      <c r="DT39" s="138"/>
      <c r="DU39" s="138"/>
      <c r="DV39" s="138"/>
      <c r="DW39" s="138"/>
      <c r="DX39" s="138"/>
      <c r="DY39" s="138"/>
      <c r="DZ39" s="138"/>
      <c r="EA39" s="138"/>
      <c r="EB39" s="138"/>
      <c r="EC39" s="138"/>
      <c r="ED39" s="138"/>
      <c r="EE39" s="138"/>
      <c r="EF39" s="138"/>
      <c r="EG39" s="138"/>
      <c r="EH39" s="138"/>
      <c r="EI39" s="138"/>
      <c r="EJ39" s="138"/>
      <c r="EK39" s="138"/>
      <c r="EL39" s="138"/>
      <c r="EM39" s="138"/>
      <c r="EN39" s="138"/>
      <c r="EO39" s="138"/>
      <c r="EP39" s="138"/>
      <c r="EQ39" s="138"/>
      <c r="ER39" s="138"/>
      <c r="ES39" s="138"/>
      <c r="ET39" s="138"/>
      <c r="EU39" s="138"/>
      <c r="EV39" s="135"/>
      <c r="EW39" s="135"/>
      <c r="EX39" s="135"/>
      <c r="EY39" s="135"/>
      <c r="EZ39" s="135"/>
      <c r="FA39" s="135"/>
      <c r="FB39" s="135"/>
      <c r="FC39" s="135"/>
      <c r="FD39" s="135"/>
      <c r="FE39" s="135"/>
      <c r="FF39" s="135"/>
      <c r="FG39" s="135"/>
      <c r="FH39" s="135"/>
      <c r="FI39" s="135"/>
      <c r="FJ39" s="138"/>
      <c r="FK39" s="138"/>
      <c r="FL39" s="135"/>
      <c r="FM39" s="135"/>
      <c r="FN39" s="135"/>
      <c r="FO39" s="135"/>
      <c r="FP39" s="135"/>
      <c r="FQ39" s="135"/>
      <c r="FR39" s="135"/>
      <c r="FS39" s="135"/>
      <c r="FT39" s="135"/>
      <c r="FU39" s="135"/>
      <c r="FV39" s="135"/>
      <c r="FW39" s="135"/>
      <c r="FX39" s="135"/>
      <c r="FY39" s="135"/>
      <c r="FZ39" s="135"/>
      <c r="GA39" s="135"/>
      <c r="GB39" s="135"/>
      <c r="GC39" s="135"/>
      <c r="GD39" s="135"/>
      <c r="GE39" s="135"/>
      <c r="GF39" s="135"/>
      <c r="GG39" s="135"/>
      <c r="GH39" s="135"/>
      <c r="GI39" s="135"/>
      <c r="GJ39" s="135"/>
      <c r="GK39" s="135"/>
      <c r="GL39" s="135"/>
      <c r="GM39" s="135"/>
      <c r="GN39" s="135"/>
      <c r="GO39" s="135"/>
      <c r="GP39" s="135"/>
      <c r="GQ39" s="135"/>
      <c r="GR39" s="252">
        <f t="shared" si="36"/>
        <v>0</v>
      </c>
      <c r="GS39" s="146" t="s">
        <v>175</v>
      </c>
      <c r="GT39" s="260">
        <f t="shared" si="37"/>
        <v>1</v>
      </c>
      <c r="GU39" s="130">
        <f t="shared" ref="GU39:GV39" si="52">+SUM(G39+I39+K39+M39+O39+Q39+S39+U39+W39+Y39+AA39+AC39+AE39+AG39+AI39+AK39+AM39+AO39+AQ39+AS39+AU39+AW39+AY39+BA39+BC39+BE39+BG39+BI39+BK39+BM39+BO39+BQ39+BS39+BU39+BW39+BY39+CA39+CC39+CE39+CG39+CI39+CK39+CM39+CO39+CQ39+CS39+CU39+CW39)</f>
        <v>0</v>
      </c>
      <c r="GV39" s="130">
        <f t="shared" si="52"/>
        <v>0</v>
      </c>
      <c r="GW39" s="141"/>
      <c r="GX39" s="260">
        <f t="shared" si="39"/>
        <v>1</v>
      </c>
      <c r="GY39" s="131">
        <f t="shared" ref="GY39:GZ39" si="53">SUM(CZ39+DB39+DD39+DF39+DH39+DJ39+DL39+DN39+DP39+DR39+DT39+DV39+DX39+DZ39+EB39+ED39+EF39+EH39+EJ39+EL39+EN39+EP39+ER39+ET39+EV39+EX39+EZ39+FB39+FD39+FF39+FH39+FJ39+FL39+FN39+FP39+FR39+FT39+FV39+FX39+FZ39+GB39+GD39+GF39+GH39+GJ39+GL39+GN39+GP39)</f>
        <v>0</v>
      </c>
      <c r="GZ39" s="131">
        <f t="shared" si="53"/>
        <v>0</v>
      </c>
      <c r="HA39" s="143"/>
      <c r="HB39" s="142">
        <v>1</v>
      </c>
      <c r="HC39" s="144">
        <v>1</v>
      </c>
      <c r="HD39" s="145">
        <f t="shared" si="0"/>
        <v>0</v>
      </c>
      <c r="HE39" s="145">
        <f t="shared" si="41"/>
        <v>0</v>
      </c>
      <c r="HF39" s="122"/>
      <c r="HG39" s="122"/>
      <c r="HH39" s="122"/>
      <c r="HI39" s="122"/>
      <c r="HJ39" s="123"/>
      <c r="HK39" s="123"/>
      <c r="HL39" s="123"/>
    </row>
    <row r="40" spans="1:220" s="124" customFormat="1" ht="36" customHeight="1" x14ac:dyDescent="0.25">
      <c r="A40" s="127"/>
      <c r="B40" s="704"/>
      <c r="C40" s="704"/>
      <c r="D40" s="704"/>
      <c r="E40" s="704"/>
      <c r="F40" s="125" t="s">
        <v>190</v>
      </c>
      <c r="G40" s="668"/>
      <c r="H40" s="622"/>
      <c r="I40" s="668"/>
      <c r="J40" s="622"/>
      <c r="K40" s="668"/>
      <c r="L40" s="622"/>
      <c r="M40" s="668"/>
      <c r="N40" s="622"/>
      <c r="O40" s="668"/>
      <c r="P40" s="622"/>
      <c r="Q40" s="668"/>
      <c r="R40" s="622"/>
      <c r="S40" s="668"/>
      <c r="T40" s="622"/>
      <c r="U40" s="668"/>
      <c r="V40" s="622"/>
      <c r="W40" s="668"/>
      <c r="X40" s="622"/>
      <c r="Y40" s="668"/>
      <c r="Z40" s="622"/>
      <c r="AA40" s="668"/>
      <c r="AB40" s="622"/>
      <c r="AC40" s="668"/>
      <c r="AD40" s="622"/>
      <c r="AE40" s="668"/>
      <c r="AF40" s="622"/>
      <c r="AG40" s="668"/>
      <c r="AH40" s="622"/>
      <c r="AI40" s="668"/>
      <c r="AJ40" s="622"/>
      <c r="AK40" s="668"/>
      <c r="AL40" s="622"/>
      <c r="AM40" s="668"/>
      <c r="AN40" s="622"/>
      <c r="AO40" s="668"/>
      <c r="AP40" s="622"/>
      <c r="AQ40" s="668"/>
      <c r="AR40" s="622"/>
      <c r="AS40" s="668"/>
      <c r="AT40" s="622"/>
      <c r="AU40" s="668"/>
      <c r="AV40" s="622"/>
      <c r="AW40" s="668"/>
      <c r="AX40" s="622"/>
      <c r="AY40" s="668"/>
      <c r="AZ40" s="622"/>
      <c r="BA40" s="668"/>
      <c r="BB40" s="622"/>
      <c r="BC40" s="668"/>
      <c r="BD40" s="622"/>
      <c r="BE40" s="668"/>
      <c r="BF40" s="622"/>
      <c r="BG40" s="668"/>
      <c r="BH40" s="622"/>
      <c r="BI40" s="675"/>
      <c r="BJ40" s="622"/>
      <c r="BK40" s="668"/>
      <c r="BL40" s="622"/>
      <c r="BM40" s="668"/>
      <c r="BN40" s="622"/>
      <c r="BO40" s="668"/>
      <c r="BP40" s="622"/>
      <c r="BQ40" s="668"/>
      <c r="BR40" s="622"/>
      <c r="BS40" s="668"/>
      <c r="BT40" s="622"/>
      <c r="BU40" s="668"/>
      <c r="BV40" s="622"/>
      <c r="BW40" s="668"/>
      <c r="BX40" s="622"/>
      <c r="BY40" s="668"/>
      <c r="BZ40" s="622"/>
      <c r="CA40" s="668"/>
      <c r="CB40" s="622"/>
      <c r="CC40" s="668"/>
      <c r="CD40" s="622"/>
      <c r="CE40" s="668"/>
      <c r="CF40" s="622"/>
      <c r="CG40" s="668"/>
      <c r="CH40" s="622"/>
      <c r="CI40" s="668"/>
      <c r="CJ40" s="622"/>
      <c r="CK40" s="668"/>
      <c r="CL40" s="622"/>
      <c r="CM40" s="668"/>
      <c r="CN40" s="622"/>
      <c r="CO40" s="668"/>
      <c r="CP40" s="622"/>
      <c r="CQ40" s="668"/>
      <c r="CR40" s="622"/>
      <c r="CS40" s="668"/>
      <c r="CT40" s="622"/>
      <c r="CU40" s="668"/>
      <c r="CV40" s="622"/>
      <c r="CW40" s="668"/>
      <c r="CX40" s="622"/>
      <c r="CY40" s="252">
        <f>SUM(G40:CX40)</f>
        <v>0</v>
      </c>
      <c r="CZ40" s="667"/>
      <c r="DA40" s="622"/>
      <c r="DB40" s="667"/>
      <c r="DC40" s="622"/>
      <c r="DD40" s="667"/>
      <c r="DE40" s="622"/>
      <c r="DF40" s="667"/>
      <c r="DG40" s="622"/>
      <c r="DH40" s="667"/>
      <c r="DI40" s="622"/>
      <c r="DJ40" s="667"/>
      <c r="DK40" s="622"/>
      <c r="DL40" s="667"/>
      <c r="DM40" s="622"/>
      <c r="DN40" s="667"/>
      <c r="DO40" s="622"/>
      <c r="DP40" s="667"/>
      <c r="DQ40" s="622"/>
      <c r="DR40" s="667"/>
      <c r="DS40" s="622"/>
      <c r="DT40" s="667"/>
      <c r="DU40" s="622"/>
      <c r="DV40" s="667"/>
      <c r="DW40" s="622"/>
      <c r="DX40" s="667"/>
      <c r="DY40" s="622"/>
      <c r="DZ40" s="667"/>
      <c r="EA40" s="622"/>
      <c r="EB40" s="667"/>
      <c r="EC40" s="622"/>
      <c r="ED40" s="667"/>
      <c r="EE40" s="622"/>
      <c r="EF40" s="667"/>
      <c r="EG40" s="622"/>
      <c r="EH40" s="667"/>
      <c r="EI40" s="622"/>
      <c r="EJ40" s="667"/>
      <c r="EK40" s="622"/>
      <c r="EL40" s="667"/>
      <c r="EM40" s="622"/>
      <c r="EN40" s="667"/>
      <c r="EO40" s="622"/>
      <c r="EP40" s="667"/>
      <c r="EQ40" s="622"/>
      <c r="ER40" s="667"/>
      <c r="ES40" s="622"/>
      <c r="ET40" s="667"/>
      <c r="EU40" s="622"/>
      <c r="EV40" s="668"/>
      <c r="EW40" s="622"/>
      <c r="EX40" s="668"/>
      <c r="EY40" s="622"/>
      <c r="EZ40" s="668"/>
      <c r="FA40" s="622"/>
      <c r="FB40" s="668"/>
      <c r="FC40" s="622"/>
      <c r="FD40" s="668"/>
      <c r="FE40" s="622"/>
      <c r="FF40" s="668"/>
      <c r="FG40" s="622"/>
      <c r="FH40" s="668"/>
      <c r="FI40" s="622"/>
      <c r="FJ40" s="667"/>
      <c r="FK40" s="622"/>
      <c r="FL40" s="668"/>
      <c r="FM40" s="622"/>
      <c r="FN40" s="668"/>
      <c r="FO40" s="622"/>
      <c r="FP40" s="668"/>
      <c r="FQ40" s="622"/>
      <c r="FR40" s="668"/>
      <c r="FS40" s="622"/>
      <c r="FT40" s="668"/>
      <c r="FU40" s="622"/>
      <c r="FV40" s="668"/>
      <c r="FW40" s="622"/>
      <c r="FX40" s="668"/>
      <c r="FY40" s="622"/>
      <c r="FZ40" s="668"/>
      <c r="GA40" s="622"/>
      <c r="GB40" s="668"/>
      <c r="GC40" s="622"/>
      <c r="GD40" s="668"/>
      <c r="GE40" s="622"/>
      <c r="GF40" s="668"/>
      <c r="GG40" s="622"/>
      <c r="GH40" s="668"/>
      <c r="GI40" s="622"/>
      <c r="GJ40" s="668"/>
      <c r="GK40" s="622"/>
      <c r="GL40" s="668"/>
      <c r="GM40" s="622"/>
      <c r="GN40" s="668"/>
      <c r="GO40" s="622"/>
      <c r="GP40" s="668"/>
      <c r="GQ40" s="622"/>
      <c r="GR40" s="252">
        <f>SUM(CZ40:GQ40)</f>
        <v>0</v>
      </c>
      <c r="GS40" s="146" t="s">
        <v>192</v>
      </c>
      <c r="GT40" s="267">
        <v>1</v>
      </c>
      <c r="GU40" s="692">
        <f>+SUM(G40:CX40)</f>
        <v>0</v>
      </c>
      <c r="GV40" s="622"/>
      <c r="GW40" s="623"/>
      <c r="GX40" s="272">
        <v>1</v>
      </c>
      <c r="GY40" s="690">
        <f>SUM(CZ40:GQ40)</f>
        <v>0</v>
      </c>
      <c r="GZ40" s="691"/>
      <c r="HA40" s="691"/>
      <c r="HB40" s="133">
        <f>GT40+GX40</f>
        <v>2</v>
      </c>
      <c r="HC40" s="134">
        <f>((HD40)/HB40)</f>
        <v>0</v>
      </c>
      <c r="HD40" s="689">
        <f t="shared" si="0"/>
        <v>0</v>
      </c>
      <c r="HE40" s="623"/>
      <c r="HF40" s="122"/>
      <c r="HG40" s="122"/>
      <c r="HH40" s="122"/>
      <c r="HI40" s="122"/>
      <c r="HJ40" s="123"/>
      <c r="HK40" s="123"/>
      <c r="HL40" s="123"/>
    </row>
    <row r="41" spans="1:220" s="124" customFormat="1" ht="60" customHeight="1" x14ac:dyDescent="0.25">
      <c r="A41" s="127"/>
      <c r="B41" s="697"/>
      <c r="C41" s="697"/>
      <c r="D41" s="697"/>
      <c r="E41" s="697"/>
      <c r="F41" s="125" t="s">
        <v>193</v>
      </c>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6"/>
      <c r="BJ41" s="136"/>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252">
        <f t="shared" ref="CY41:CY42" si="54">SUM(G41:CX41)/2</f>
        <v>0</v>
      </c>
      <c r="CZ41" s="138"/>
      <c r="DA41" s="138"/>
      <c r="DB41" s="138"/>
      <c r="DC41" s="138"/>
      <c r="DD41" s="138"/>
      <c r="DE41" s="138"/>
      <c r="DF41" s="138"/>
      <c r="DG41" s="138"/>
      <c r="DH41" s="138"/>
      <c r="DI41" s="138"/>
      <c r="DJ41" s="138"/>
      <c r="DK41" s="138"/>
      <c r="DL41" s="138"/>
      <c r="DM41" s="138"/>
      <c r="DN41" s="138"/>
      <c r="DO41" s="138"/>
      <c r="DP41" s="138"/>
      <c r="DQ41" s="138"/>
      <c r="DR41" s="138"/>
      <c r="DS41" s="138"/>
      <c r="DT41" s="138"/>
      <c r="DU41" s="138"/>
      <c r="DV41" s="138"/>
      <c r="DW41" s="138"/>
      <c r="DX41" s="138"/>
      <c r="DY41" s="138"/>
      <c r="DZ41" s="138"/>
      <c r="EA41" s="138"/>
      <c r="EB41" s="138"/>
      <c r="EC41" s="138"/>
      <c r="ED41" s="138"/>
      <c r="EE41" s="138"/>
      <c r="EF41" s="138"/>
      <c r="EG41" s="138"/>
      <c r="EH41" s="138"/>
      <c r="EI41" s="138"/>
      <c r="EJ41" s="138"/>
      <c r="EK41" s="138"/>
      <c r="EL41" s="138"/>
      <c r="EM41" s="138"/>
      <c r="EN41" s="138"/>
      <c r="EO41" s="138"/>
      <c r="EP41" s="138"/>
      <c r="EQ41" s="138"/>
      <c r="ER41" s="138"/>
      <c r="ES41" s="138"/>
      <c r="ET41" s="138"/>
      <c r="EU41" s="138"/>
      <c r="EV41" s="135"/>
      <c r="EW41" s="135"/>
      <c r="EX41" s="135"/>
      <c r="EY41" s="135"/>
      <c r="EZ41" s="135"/>
      <c r="FA41" s="135"/>
      <c r="FB41" s="135"/>
      <c r="FC41" s="135"/>
      <c r="FD41" s="135"/>
      <c r="FE41" s="135"/>
      <c r="FF41" s="135"/>
      <c r="FG41" s="135"/>
      <c r="FH41" s="135"/>
      <c r="FI41" s="135"/>
      <c r="FJ41" s="138"/>
      <c r="FK41" s="138"/>
      <c r="FL41" s="135"/>
      <c r="FM41" s="135"/>
      <c r="FN41" s="135"/>
      <c r="FO41" s="135"/>
      <c r="FP41" s="135"/>
      <c r="FQ41" s="135"/>
      <c r="FR41" s="135"/>
      <c r="FS41" s="135"/>
      <c r="FT41" s="135"/>
      <c r="FU41" s="135"/>
      <c r="FV41" s="135"/>
      <c r="FW41" s="135"/>
      <c r="FX41" s="135"/>
      <c r="FY41" s="135"/>
      <c r="FZ41" s="135"/>
      <c r="GA41" s="135"/>
      <c r="GB41" s="135"/>
      <c r="GC41" s="135"/>
      <c r="GD41" s="135"/>
      <c r="GE41" s="135"/>
      <c r="GF41" s="135"/>
      <c r="GG41" s="135"/>
      <c r="GH41" s="135"/>
      <c r="GI41" s="135"/>
      <c r="GJ41" s="135"/>
      <c r="GK41" s="135"/>
      <c r="GL41" s="135"/>
      <c r="GM41" s="135"/>
      <c r="GN41" s="135"/>
      <c r="GO41" s="135"/>
      <c r="GP41" s="135"/>
      <c r="GQ41" s="135"/>
      <c r="GR41" s="252">
        <f t="shared" ref="GR41:GR42" si="55">SUM(CZ41:GQ41)/2</f>
        <v>0</v>
      </c>
      <c r="GS41" s="146" t="s">
        <v>194</v>
      </c>
      <c r="GT41" s="260">
        <f t="shared" ref="GT41:GT45" si="56">HB41</f>
        <v>1</v>
      </c>
      <c r="GU41" s="130">
        <f t="shared" ref="GU41:GV41" si="57">+SUM(G41+I41+K41+M41+O41+Q41+S41+U41+W41+Y41+AA41+AC41+AE41+AG41+AI41+AK41+AM41+AO41+AQ41+AS41+AU41+AW41+AY41+BA41+BC41+BE41+BG41+BI41+BK41+BM41+BO41+BQ41+BS41+BU41+BW41+BY41+CA41+CC41+CE41+CG41+CI41+CK41+CM41+CO41+CQ41+CS41+CU41+CW41)</f>
        <v>0</v>
      </c>
      <c r="GV41" s="130">
        <f t="shared" si="57"/>
        <v>0</v>
      </c>
      <c r="GW41" s="141"/>
      <c r="GX41" s="260">
        <f t="shared" ref="GX41:GX45" si="58">HB41</f>
        <v>1</v>
      </c>
      <c r="GY41" s="131">
        <f t="shared" ref="GY41:GZ41" si="59">SUM(CZ41+DB41+DD41+DF41+DH41+DJ41+DL41+DN41+DP41+DR41+DT41+DV41+DX41+DZ41+EB41+ED41+EF41+EH41+EJ41+EL41+EN41+EP41+ER41+ET41+EV41+EX41+EZ41+FB41+FD41+FF41+FH41+FJ41+FL41+FN41+FP41+FR41+FT41+FV41+FX41+FZ41+GB41+GD41+GF41+GH41+GJ41+GL41+GN41+GP41)</f>
        <v>0</v>
      </c>
      <c r="GZ41" s="131">
        <f t="shared" si="59"/>
        <v>0</v>
      </c>
      <c r="HA41" s="143"/>
      <c r="HB41" s="142">
        <v>1</v>
      </c>
      <c r="HC41" s="144">
        <v>1</v>
      </c>
      <c r="HD41" s="145">
        <f t="shared" si="0"/>
        <v>0</v>
      </c>
      <c r="HE41" s="145">
        <f t="shared" ref="HE41:HE45" si="60">GV41+GZ41</f>
        <v>0</v>
      </c>
      <c r="HF41" s="122"/>
      <c r="HG41" s="122"/>
      <c r="HH41" s="122"/>
      <c r="HI41" s="122"/>
      <c r="HJ41" s="123"/>
      <c r="HK41" s="123"/>
      <c r="HL41" s="123"/>
    </row>
    <row r="42" spans="1:220" s="124" customFormat="1" ht="44.25" customHeight="1" x14ac:dyDescent="0.25">
      <c r="A42" s="127"/>
      <c r="B42" s="647" t="s">
        <v>198</v>
      </c>
      <c r="C42" s="647" t="s">
        <v>199</v>
      </c>
      <c r="D42" s="647" t="s">
        <v>200</v>
      </c>
      <c r="E42" s="647" t="s">
        <v>61</v>
      </c>
      <c r="F42" s="125" t="s">
        <v>201</v>
      </c>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6"/>
      <c r="BJ42" s="136"/>
      <c r="BK42" s="136"/>
      <c r="BL42" s="136"/>
      <c r="BM42" s="135"/>
      <c r="BN42" s="135"/>
      <c r="BO42" s="135"/>
      <c r="BP42" s="135"/>
      <c r="BQ42" s="135"/>
      <c r="BR42" s="135"/>
      <c r="BS42" s="135"/>
      <c r="BT42" s="135"/>
      <c r="BU42" s="135"/>
      <c r="BV42" s="135"/>
      <c r="BW42" s="135"/>
      <c r="BX42" s="135"/>
      <c r="BY42" s="135"/>
      <c r="BZ42" s="135"/>
      <c r="CA42" s="137"/>
      <c r="CB42" s="137"/>
      <c r="CC42" s="135"/>
      <c r="CD42" s="135"/>
      <c r="CE42" s="135"/>
      <c r="CF42" s="135"/>
      <c r="CG42" s="135"/>
      <c r="CH42" s="135"/>
      <c r="CI42" s="135"/>
      <c r="CJ42" s="135"/>
      <c r="CK42" s="135"/>
      <c r="CL42" s="135"/>
      <c r="CM42" s="135"/>
      <c r="CN42" s="135"/>
      <c r="CO42" s="135"/>
      <c r="CP42" s="135"/>
      <c r="CQ42" s="136"/>
      <c r="CR42" s="136"/>
      <c r="CS42" s="135"/>
      <c r="CT42" s="135"/>
      <c r="CU42" s="135"/>
      <c r="CV42" s="135"/>
      <c r="CW42" s="135"/>
      <c r="CX42" s="135"/>
      <c r="CY42" s="252">
        <f t="shared" si="54"/>
        <v>0</v>
      </c>
      <c r="CZ42" s="138"/>
      <c r="DA42" s="138"/>
      <c r="DB42" s="138"/>
      <c r="DC42" s="138"/>
      <c r="DD42" s="138"/>
      <c r="DE42" s="138"/>
      <c r="DF42" s="138"/>
      <c r="DG42" s="138"/>
      <c r="DH42" s="138"/>
      <c r="DI42" s="138"/>
      <c r="DJ42" s="138"/>
      <c r="DK42" s="138"/>
      <c r="DL42" s="138"/>
      <c r="DM42" s="138"/>
      <c r="DN42" s="138"/>
      <c r="DO42" s="138"/>
      <c r="DP42" s="138"/>
      <c r="DQ42" s="138"/>
      <c r="DR42" s="138"/>
      <c r="DS42" s="138"/>
      <c r="DT42" s="138"/>
      <c r="DU42" s="138"/>
      <c r="DV42" s="138"/>
      <c r="DW42" s="138"/>
      <c r="DX42" s="138"/>
      <c r="DY42" s="138"/>
      <c r="DZ42" s="138"/>
      <c r="EA42" s="138"/>
      <c r="EB42" s="138"/>
      <c r="EC42" s="138"/>
      <c r="ED42" s="138"/>
      <c r="EE42" s="138"/>
      <c r="EF42" s="138"/>
      <c r="EG42" s="138"/>
      <c r="EH42" s="138"/>
      <c r="EI42" s="138"/>
      <c r="EJ42" s="138"/>
      <c r="EK42" s="138"/>
      <c r="EL42" s="138"/>
      <c r="EM42" s="138"/>
      <c r="EN42" s="138"/>
      <c r="EO42" s="138"/>
      <c r="EP42" s="138"/>
      <c r="EQ42" s="138"/>
      <c r="ER42" s="138"/>
      <c r="ES42" s="138"/>
      <c r="ET42" s="138"/>
      <c r="EU42" s="138"/>
      <c r="EV42" s="135"/>
      <c r="EW42" s="135"/>
      <c r="EX42" s="135"/>
      <c r="EY42" s="135"/>
      <c r="EZ42" s="135"/>
      <c r="FA42" s="135"/>
      <c r="FB42" s="135"/>
      <c r="FC42" s="135"/>
      <c r="FD42" s="135"/>
      <c r="FE42" s="135"/>
      <c r="FF42" s="135"/>
      <c r="FG42" s="135"/>
      <c r="FH42" s="135"/>
      <c r="FI42" s="135"/>
      <c r="FJ42" s="138"/>
      <c r="FK42" s="138"/>
      <c r="FL42" s="135"/>
      <c r="FM42" s="135"/>
      <c r="FN42" s="135"/>
      <c r="FO42" s="135"/>
      <c r="FP42" s="135"/>
      <c r="FQ42" s="135"/>
      <c r="FR42" s="135"/>
      <c r="FS42" s="135"/>
      <c r="FT42" s="135"/>
      <c r="FU42" s="135"/>
      <c r="FV42" s="135"/>
      <c r="FW42" s="135"/>
      <c r="FX42" s="135"/>
      <c r="FY42" s="135"/>
      <c r="FZ42" s="135"/>
      <c r="GA42" s="135"/>
      <c r="GB42" s="135"/>
      <c r="GC42" s="135"/>
      <c r="GD42" s="135"/>
      <c r="GE42" s="135"/>
      <c r="GF42" s="135"/>
      <c r="GG42" s="135"/>
      <c r="GH42" s="135"/>
      <c r="GI42" s="135"/>
      <c r="GJ42" s="135"/>
      <c r="GK42" s="135"/>
      <c r="GL42" s="135"/>
      <c r="GM42" s="135"/>
      <c r="GN42" s="135"/>
      <c r="GO42" s="135"/>
      <c r="GP42" s="135"/>
      <c r="GQ42" s="135"/>
      <c r="GR42" s="252">
        <f t="shared" si="55"/>
        <v>0</v>
      </c>
      <c r="GS42" s="129" t="s">
        <v>202</v>
      </c>
      <c r="GT42" s="260">
        <f t="shared" si="56"/>
        <v>1</v>
      </c>
      <c r="GU42" s="130">
        <f t="shared" ref="GU42:GV42" si="61">+SUM(G42+I42+K42+M42+O42+Q42+S42+U42+W42+Y42+AA42+AC42+AE42+AG42+AI42+AK42+AM42+AO42+AQ42+AS42+AU42+AW42+AY42+BA42+BC42+BE42+BG42+BI42+BK42+BM42+BO42+BQ42+BS42+BU42+BW42+BY42+CA42+CC42+CE42+CG42+CI42+CK42+CM42+CO42+CQ42+CS42+CU42+CW42)</f>
        <v>0</v>
      </c>
      <c r="GV42" s="130">
        <f t="shared" si="61"/>
        <v>0</v>
      </c>
      <c r="GW42" s="141"/>
      <c r="GX42" s="260">
        <f t="shared" si="58"/>
        <v>1</v>
      </c>
      <c r="GY42" s="131">
        <f t="shared" ref="GY42:GZ42" si="62">SUM(CZ42+DB42+DD42+DF42+DH42+DJ42+DL42+DN42+DP42+DR42+DT42+DV42+DX42+DZ42+EB42+ED42+EF42+EH42+EJ42+EL42+EN42+EP42+ER42+ET42+EV42+EX42+EZ42+FB42+FD42+FF42+FH42+FJ42+FL42+FN42+FP42+FR42+FT42+FV42+FX42+FZ42+GB42+GD42+GF42+GH42+GJ42+GL42+GN42+GP42)</f>
        <v>0</v>
      </c>
      <c r="GZ42" s="131">
        <f t="shared" si="62"/>
        <v>0</v>
      </c>
      <c r="HA42" s="143"/>
      <c r="HB42" s="142">
        <v>1</v>
      </c>
      <c r="HC42" s="144">
        <v>1</v>
      </c>
      <c r="HD42" s="145">
        <f t="shared" si="0"/>
        <v>0</v>
      </c>
      <c r="HE42" s="145">
        <f t="shared" si="60"/>
        <v>0</v>
      </c>
      <c r="HF42" s="157"/>
      <c r="HG42" s="122"/>
      <c r="HH42" s="122"/>
      <c r="HI42" s="122"/>
      <c r="HJ42" s="123"/>
      <c r="HK42" s="123"/>
      <c r="HL42" s="123"/>
    </row>
    <row r="43" spans="1:220" s="124" customFormat="1" ht="72" customHeight="1" x14ac:dyDescent="0.25">
      <c r="A43" s="127"/>
      <c r="B43" s="704"/>
      <c r="C43" s="704"/>
      <c r="D43" s="704"/>
      <c r="E43" s="704"/>
      <c r="F43" s="125" t="s">
        <v>204</v>
      </c>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6"/>
      <c r="BJ43" s="136"/>
      <c r="BK43" s="136"/>
      <c r="BL43" s="136"/>
      <c r="BM43" s="135"/>
      <c r="BN43" s="135"/>
      <c r="BO43" s="135"/>
      <c r="BP43" s="135"/>
      <c r="BQ43" s="135"/>
      <c r="BR43" s="135"/>
      <c r="BS43" s="135"/>
      <c r="BT43" s="135"/>
      <c r="BU43" s="135"/>
      <c r="BV43" s="135"/>
      <c r="BW43" s="135"/>
      <c r="BX43" s="135"/>
      <c r="BY43" s="135"/>
      <c r="BZ43" s="135"/>
      <c r="CA43" s="137"/>
      <c r="CB43" s="137"/>
      <c r="CC43" s="135"/>
      <c r="CD43" s="135"/>
      <c r="CE43" s="135"/>
      <c r="CF43" s="135"/>
      <c r="CG43" s="135"/>
      <c r="CH43" s="135"/>
      <c r="CI43" s="135"/>
      <c r="CJ43" s="135"/>
      <c r="CK43" s="135"/>
      <c r="CL43" s="135"/>
      <c r="CM43" s="135"/>
      <c r="CN43" s="135"/>
      <c r="CO43" s="135"/>
      <c r="CP43" s="135"/>
      <c r="CQ43" s="136"/>
      <c r="CR43" s="136"/>
      <c r="CS43" s="135"/>
      <c r="CT43" s="135"/>
      <c r="CU43" s="135"/>
      <c r="CV43" s="135"/>
      <c r="CW43" s="135"/>
      <c r="CX43" s="135"/>
      <c r="CY43" s="254">
        <f>M43+O43+AC43+AE43+AS43+AU43+BI43+BK43+BY43+CA43+CO43+CQ43</f>
        <v>0</v>
      </c>
      <c r="CZ43" s="138"/>
      <c r="DA43" s="138"/>
      <c r="DB43" s="138"/>
      <c r="DC43" s="138"/>
      <c r="DD43" s="138"/>
      <c r="DE43" s="138"/>
      <c r="DF43" s="147"/>
      <c r="DG43" s="147"/>
      <c r="DH43" s="138"/>
      <c r="DI43" s="138"/>
      <c r="DJ43" s="138"/>
      <c r="DK43" s="138"/>
      <c r="DL43" s="138"/>
      <c r="DM43" s="138"/>
      <c r="DN43" s="138"/>
      <c r="DO43" s="138"/>
      <c r="DP43" s="138"/>
      <c r="DQ43" s="138"/>
      <c r="DR43" s="138"/>
      <c r="DS43" s="138"/>
      <c r="DT43" s="138"/>
      <c r="DU43" s="138"/>
      <c r="DV43" s="147"/>
      <c r="DW43" s="147"/>
      <c r="DX43" s="138"/>
      <c r="DY43" s="138"/>
      <c r="DZ43" s="138"/>
      <c r="EA43" s="138"/>
      <c r="EB43" s="138"/>
      <c r="EC43" s="138"/>
      <c r="ED43" s="138"/>
      <c r="EE43" s="138"/>
      <c r="EF43" s="138"/>
      <c r="EG43" s="138"/>
      <c r="EH43" s="138"/>
      <c r="EI43" s="138"/>
      <c r="EJ43" s="138"/>
      <c r="EK43" s="138"/>
      <c r="EL43" s="147"/>
      <c r="EM43" s="147"/>
      <c r="EN43" s="138"/>
      <c r="EO43" s="138"/>
      <c r="EP43" s="138"/>
      <c r="EQ43" s="138"/>
      <c r="ER43" s="138"/>
      <c r="ES43" s="138"/>
      <c r="ET43" s="138"/>
      <c r="EU43" s="138"/>
      <c r="EV43" s="135"/>
      <c r="EW43" s="135"/>
      <c r="EX43" s="135"/>
      <c r="EY43" s="135"/>
      <c r="EZ43" s="135"/>
      <c r="FA43" s="135"/>
      <c r="FB43" s="135"/>
      <c r="FC43" s="135"/>
      <c r="FD43" s="135"/>
      <c r="FE43" s="135"/>
      <c r="FF43" s="135"/>
      <c r="FG43" s="135"/>
      <c r="FH43" s="135"/>
      <c r="FI43" s="135"/>
      <c r="FJ43" s="138"/>
      <c r="FK43" s="138"/>
      <c r="FL43" s="135"/>
      <c r="FM43" s="135"/>
      <c r="FN43" s="135"/>
      <c r="FO43" s="135"/>
      <c r="FP43" s="135"/>
      <c r="FQ43" s="135"/>
      <c r="FR43" s="135"/>
      <c r="FS43" s="135"/>
      <c r="FT43" s="135"/>
      <c r="FU43" s="135"/>
      <c r="FV43" s="135"/>
      <c r="FW43" s="135"/>
      <c r="FX43" s="135"/>
      <c r="FY43" s="135"/>
      <c r="FZ43" s="135"/>
      <c r="GA43" s="135"/>
      <c r="GB43" s="135"/>
      <c r="GC43" s="135"/>
      <c r="GD43" s="135"/>
      <c r="GE43" s="135"/>
      <c r="GF43" s="135"/>
      <c r="GG43" s="135"/>
      <c r="GH43" s="135"/>
      <c r="GI43" s="135"/>
      <c r="GJ43" s="135"/>
      <c r="GK43" s="135"/>
      <c r="GL43" s="135"/>
      <c r="GM43" s="135"/>
      <c r="GN43" s="135"/>
      <c r="GO43" s="135"/>
      <c r="GP43" s="135"/>
      <c r="GQ43" s="135"/>
      <c r="GR43" s="254">
        <f>DF43+DH43+DV43+DX43+EL43+EN43+FB43+FD43+FR43+FT43+GH43+GJ43</f>
        <v>0</v>
      </c>
      <c r="GS43" s="158" t="s">
        <v>207</v>
      </c>
      <c r="GT43" s="497">
        <v>0.1</v>
      </c>
      <c r="GU43" s="130">
        <f t="shared" ref="GU43:GV43" si="63">+SUM(G43+I43+K43+M43+O43+Q43+S43+U43+W43+Y43+AA43+AC43+AE43+AG43+AI43+AK43+AM43+AO43+AQ43+AS43+AU43+AW43+AY43+BA43+BC43+BE43+BG43+BI43+BK43+BM43+BO43+BQ43+BS43+BU43+BW43+BY43+CA43+CC43+CE43+CG43+CI43+CK43+CM43+CO43+CQ43+CS43+CU43+CW43)</f>
        <v>0</v>
      </c>
      <c r="GV43" s="130">
        <f t="shared" si="63"/>
        <v>0</v>
      </c>
      <c r="GW43" s="141"/>
      <c r="GX43" s="498">
        <v>0.1</v>
      </c>
      <c r="GY43" s="131">
        <f t="shared" ref="GY43:GZ43" si="64">SUM(CZ43+DB43+DD43+DF43+DH43+DJ43+DL43+DN43+DP43+DR43+DT43+DV43+DX43+DZ43+EB43+ED43+EF43+EH43+EJ43+EL43+EN43+EP43+ER43+ET43+EV43+EX43+EZ43+FB43+FD43+FF43+FH43+FJ43+FL43+FN43+FP43+FR43+FT43+FV43+FX43+FZ43+GB43+GD43+GF43+GH43+GJ43+GL43+GN43+GP43)</f>
        <v>0</v>
      </c>
      <c r="GZ43" s="131">
        <f t="shared" si="64"/>
        <v>0</v>
      </c>
      <c r="HA43" s="143"/>
      <c r="HB43" s="142">
        <v>0.15</v>
      </c>
      <c r="HC43" s="144" t="e">
        <f>(HD43/HE43)</f>
        <v>#DIV/0!</v>
      </c>
      <c r="HD43" s="145">
        <f t="shared" si="0"/>
        <v>0</v>
      </c>
      <c r="HE43" s="145">
        <f t="shared" si="60"/>
        <v>0</v>
      </c>
      <c r="HF43" s="157"/>
      <c r="HG43" s="122"/>
      <c r="HH43" s="122"/>
      <c r="HI43" s="122"/>
      <c r="HJ43" s="123"/>
      <c r="HK43" s="123"/>
      <c r="HL43" s="123"/>
    </row>
    <row r="44" spans="1:220" s="124" customFormat="1" ht="41.25" customHeight="1" x14ac:dyDescent="0.25">
      <c r="A44" s="127"/>
      <c r="B44" s="697"/>
      <c r="C44" s="697"/>
      <c r="D44" s="697"/>
      <c r="E44" s="697"/>
      <c r="F44" s="125" t="s">
        <v>208</v>
      </c>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6"/>
      <c r="BJ44" s="136"/>
      <c r="BK44" s="136"/>
      <c r="BL44" s="136"/>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135"/>
      <c r="CL44" s="135"/>
      <c r="CM44" s="135"/>
      <c r="CN44" s="135"/>
      <c r="CO44" s="135"/>
      <c r="CP44" s="135"/>
      <c r="CQ44" s="135"/>
      <c r="CR44" s="135"/>
      <c r="CS44" s="135"/>
      <c r="CT44" s="135"/>
      <c r="CU44" s="135"/>
      <c r="CV44" s="135"/>
      <c r="CW44" s="135"/>
      <c r="CX44" s="135"/>
      <c r="CY44" s="252">
        <f t="shared" ref="CY44:CY45" si="65">SUM(G44:CX44)/2</f>
        <v>0</v>
      </c>
      <c r="CZ44" s="138"/>
      <c r="DA44" s="138"/>
      <c r="DB44" s="138"/>
      <c r="DC44" s="138"/>
      <c r="DD44" s="138"/>
      <c r="DE44" s="138"/>
      <c r="DF44" s="138"/>
      <c r="DG44" s="138"/>
      <c r="DH44" s="138"/>
      <c r="DI44" s="138"/>
      <c r="DJ44" s="138"/>
      <c r="DK44" s="138"/>
      <c r="DL44" s="138"/>
      <c r="DM44" s="138"/>
      <c r="DN44" s="138"/>
      <c r="DO44" s="138"/>
      <c r="DP44" s="138"/>
      <c r="DQ44" s="138"/>
      <c r="DR44" s="138"/>
      <c r="DS44" s="138"/>
      <c r="DT44" s="138"/>
      <c r="DU44" s="138"/>
      <c r="DV44" s="138"/>
      <c r="DW44" s="138"/>
      <c r="DX44" s="138"/>
      <c r="DY44" s="138"/>
      <c r="DZ44" s="138"/>
      <c r="EA44" s="138"/>
      <c r="EB44" s="138"/>
      <c r="EC44" s="138"/>
      <c r="ED44" s="138"/>
      <c r="EE44" s="138"/>
      <c r="EF44" s="138"/>
      <c r="EG44" s="138"/>
      <c r="EH44" s="138"/>
      <c r="EI44" s="138"/>
      <c r="EJ44" s="138"/>
      <c r="EK44" s="138"/>
      <c r="EL44" s="138"/>
      <c r="EM44" s="138"/>
      <c r="EN44" s="138"/>
      <c r="EO44" s="138"/>
      <c r="EP44" s="138"/>
      <c r="EQ44" s="138"/>
      <c r="ER44" s="138"/>
      <c r="ES44" s="138"/>
      <c r="ET44" s="138"/>
      <c r="EU44" s="138"/>
      <c r="EV44" s="135"/>
      <c r="EW44" s="135"/>
      <c r="EX44" s="135"/>
      <c r="EY44" s="135"/>
      <c r="EZ44" s="135"/>
      <c r="FA44" s="135"/>
      <c r="FB44" s="135"/>
      <c r="FC44" s="135"/>
      <c r="FD44" s="135"/>
      <c r="FE44" s="135"/>
      <c r="FF44" s="135"/>
      <c r="FG44" s="135"/>
      <c r="FH44" s="135"/>
      <c r="FI44" s="135"/>
      <c r="FJ44" s="138"/>
      <c r="FK44" s="138"/>
      <c r="FL44" s="135"/>
      <c r="FM44" s="135"/>
      <c r="FN44" s="135"/>
      <c r="FO44" s="135"/>
      <c r="FP44" s="135"/>
      <c r="FQ44" s="135"/>
      <c r="FR44" s="135"/>
      <c r="FS44" s="135"/>
      <c r="FT44" s="135"/>
      <c r="FU44" s="135"/>
      <c r="FV44" s="135"/>
      <c r="FW44" s="135"/>
      <c r="FX44" s="135"/>
      <c r="FY44" s="135"/>
      <c r="FZ44" s="135"/>
      <c r="GA44" s="135"/>
      <c r="GB44" s="135"/>
      <c r="GC44" s="135"/>
      <c r="GD44" s="135"/>
      <c r="GE44" s="135"/>
      <c r="GF44" s="135"/>
      <c r="GG44" s="135"/>
      <c r="GH44" s="135"/>
      <c r="GI44" s="135"/>
      <c r="GJ44" s="135"/>
      <c r="GK44" s="135"/>
      <c r="GL44" s="135"/>
      <c r="GM44" s="135"/>
      <c r="GN44" s="135"/>
      <c r="GO44" s="135"/>
      <c r="GP44" s="135"/>
      <c r="GQ44" s="135"/>
      <c r="GR44" s="252">
        <f t="shared" ref="GR44:GR45" si="66">SUM(CZ44:GQ44)/2</f>
        <v>0</v>
      </c>
      <c r="GS44" s="158" t="s">
        <v>209</v>
      </c>
      <c r="GT44" s="260">
        <f t="shared" si="56"/>
        <v>1</v>
      </c>
      <c r="GU44" s="130">
        <f t="shared" ref="GU44:GV44" si="67">+SUM(G44+I44+K44+M44+O44+Q44+S44+U44+W44+Y44+AA44+AC44+AE44+AG44+AI44+AK44+AM44+AO44+AQ44+AS44+AU44+AW44+AY44+BA44+BC44+BE44+BG44+BI44+BK44+BM44+BO44+BQ44+BS44+BU44+BW44+BY44+CA44+CC44+CE44+CG44+CI44+CK44+CM44+CO44+CQ44+CS44+CU44+CW44)</f>
        <v>0</v>
      </c>
      <c r="GV44" s="130">
        <f t="shared" si="67"/>
        <v>0</v>
      </c>
      <c r="GW44" s="141"/>
      <c r="GX44" s="260">
        <f t="shared" si="58"/>
        <v>1</v>
      </c>
      <c r="GY44" s="131">
        <f t="shared" ref="GY44:GZ44" si="68">SUM(CZ44+DB44+DD44+DF44+DH44+DJ44+DL44+DN44+DP44+DR44+DT44+DV44+DX44+DZ44+EB44+ED44+EF44+EH44+EJ44+EL44+EN44+EP44+ER44+ET44+EV44+EX44+EZ44+FB44+FD44+FF44+FH44+FJ44+FL44+FN44+FP44+FR44+FT44+FV44+FX44+FZ44+GB44+GD44+GF44+GH44+GJ44+GL44+GN44+GP44)</f>
        <v>0</v>
      </c>
      <c r="GZ44" s="131">
        <f t="shared" si="68"/>
        <v>0</v>
      </c>
      <c r="HA44" s="143"/>
      <c r="HB44" s="142">
        <v>1</v>
      </c>
      <c r="HC44" s="144">
        <v>1</v>
      </c>
      <c r="HD44" s="145">
        <f t="shared" si="0"/>
        <v>0</v>
      </c>
      <c r="HE44" s="145">
        <f t="shared" si="60"/>
        <v>0</v>
      </c>
      <c r="HF44" s="122"/>
      <c r="HG44" s="122"/>
      <c r="HH44" s="122"/>
      <c r="HI44" s="122"/>
      <c r="HJ44" s="123"/>
      <c r="HK44" s="123"/>
      <c r="HL44" s="123"/>
    </row>
    <row r="45" spans="1:220" s="124" customFormat="1" ht="74.25" customHeight="1" x14ac:dyDescent="0.25">
      <c r="A45" s="159"/>
      <c r="B45" s="647" t="s">
        <v>210</v>
      </c>
      <c r="C45" s="647" t="s">
        <v>357</v>
      </c>
      <c r="D45" s="647" t="s">
        <v>216</v>
      </c>
      <c r="E45" s="647" t="s">
        <v>61</v>
      </c>
      <c r="F45" s="125" t="s">
        <v>217</v>
      </c>
      <c r="G45" s="135"/>
      <c r="H45" s="135"/>
      <c r="I45" s="135"/>
      <c r="J45" s="135"/>
      <c r="K45" s="135"/>
      <c r="L45" s="135"/>
      <c r="M45" s="135"/>
      <c r="N45" s="135"/>
      <c r="O45" s="135"/>
      <c r="P45" s="135"/>
      <c r="Q45" s="135"/>
      <c r="R45" s="135"/>
      <c r="S45" s="160"/>
      <c r="T45" s="160"/>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6"/>
      <c r="BJ45" s="136"/>
      <c r="BK45" s="135"/>
      <c r="BL45" s="135"/>
      <c r="BM45" s="135"/>
      <c r="BN45" s="135"/>
      <c r="BO45" s="136"/>
      <c r="BP45" s="136"/>
      <c r="BQ45" s="136"/>
      <c r="BR45" s="136"/>
      <c r="BS45" s="136"/>
      <c r="BT45" s="136"/>
      <c r="BU45" s="136"/>
      <c r="BV45" s="136"/>
      <c r="BW45" s="136"/>
      <c r="BX45" s="136"/>
      <c r="BY45" s="136"/>
      <c r="BZ45" s="136"/>
      <c r="CA45" s="136"/>
      <c r="CB45" s="136"/>
      <c r="CC45" s="136"/>
      <c r="CD45" s="136"/>
      <c r="CE45" s="136"/>
      <c r="CF45" s="136"/>
      <c r="CG45" s="136"/>
      <c r="CH45" s="136"/>
      <c r="CI45" s="135"/>
      <c r="CJ45" s="135"/>
      <c r="CK45" s="135"/>
      <c r="CL45" s="135"/>
      <c r="CM45" s="135"/>
      <c r="CN45" s="135"/>
      <c r="CO45" s="135"/>
      <c r="CP45" s="135"/>
      <c r="CQ45" s="135"/>
      <c r="CR45" s="135"/>
      <c r="CS45" s="135"/>
      <c r="CT45" s="135"/>
      <c r="CU45" s="135"/>
      <c r="CV45" s="135"/>
      <c r="CW45" s="136"/>
      <c r="CX45" s="135"/>
      <c r="CY45" s="252">
        <f t="shared" si="65"/>
        <v>0</v>
      </c>
      <c r="CZ45" s="138"/>
      <c r="DA45" s="138"/>
      <c r="DB45" s="138"/>
      <c r="DC45" s="138"/>
      <c r="DD45" s="138"/>
      <c r="DE45" s="138"/>
      <c r="DF45" s="138"/>
      <c r="DG45" s="138"/>
      <c r="DH45" s="138"/>
      <c r="DI45" s="138"/>
      <c r="DJ45" s="138"/>
      <c r="DK45" s="138"/>
      <c r="DL45" s="138"/>
      <c r="DM45" s="138"/>
      <c r="DN45" s="138"/>
      <c r="DO45" s="138"/>
      <c r="DP45" s="138"/>
      <c r="DQ45" s="138"/>
      <c r="DR45" s="138"/>
      <c r="DS45" s="138"/>
      <c r="DT45" s="138"/>
      <c r="DU45" s="138"/>
      <c r="DV45" s="138"/>
      <c r="DW45" s="138"/>
      <c r="DX45" s="138"/>
      <c r="DY45" s="138"/>
      <c r="DZ45" s="138"/>
      <c r="EA45" s="138"/>
      <c r="EB45" s="138"/>
      <c r="EC45" s="138"/>
      <c r="ED45" s="138"/>
      <c r="EE45" s="138"/>
      <c r="EF45" s="138"/>
      <c r="EG45" s="138"/>
      <c r="EH45" s="138"/>
      <c r="EI45" s="138"/>
      <c r="EJ45" s="138"/>
      <c r="EK45" s="138"/>
      <c r="EL45" s="138"/>
      <c r="EM45" s="138"/>
      <c r="EN45" s="138"/>
      <c r="EO45" s="138"/>
      <c r="EP45" s="138"/>
      <c r="EQ45" s="138"/>
      <c r="ER45" s="138"/>
      <c r="ES45" s="138"/>
      <c r="ET45" s="138"/>
      <c r="EU45" s="138"/>
      <c r="EV45" s="135"/>
      <c r="EW45" s="135"/>
      <c r="EX45" s="135"/>
      <c r="EY45" s="135"/>
      <c r="EZ45" s="135"/>
      <c r="FA45" s="135"/>
      <c r="FB45" s="135"/>
      <c r="FC45" s="135"/>
      <c r="FD45" s="135"/>
      <c r="FE45" s="135"/>
      <c r="FF45" s="135"/>
      <c r="FG45" s="135"/>
      <c r="FH45" s="135"/>
      <c r="FI45" s="135"/>
      <c r="FJ45" s="138"/>
      <c r="FK45" s="138"/>
      <c r="FL45" s="135"/>
      <c r="FM45" s="135"/>
      <c r="FN45" s="135"/>
      <c r="FO45" s="135"/>
      <c r="FP45" s="135"/>
      <c r="FQ45" s="135"/>
      <c r="FR45" s="135"/>
      <c r="FS45" s="135"/>
      <c r="FT45" s="135"/>
      <c r="FU45" s="135"/>
      <c r="FV45" s="135"/>
      <c r="FW45" s="135"/>
      <c r="FX45" s="135"/>
      <c r="FY45" s="135"/>
      <c r="FZ45" s="135"/>
      <c r="GA45" s="135"/>
      <c r="GB45" s="135"/>
      <c r="GC45" s="135"/>
      <c r="GD45" s="135"/>
      <c r="GE45" s="135"/>
      <c r="GF45" s="135"/>
      <c r="GG45" s="135"/>
      <c r="GH45" s="135"/>
      <c r="GI45" s="135"/>
      <c r="GJ45" s="135"/>
      <c r="GK45" s="135"/>
      <c r="GL45" s="135"/>
      <c r="GM45" s="135"/>
      <c r="GN45" s="135"/>
      <c r="GO45" s="135"/>
      <c r="GP45" s="135"/>
      <c r="GQ45" s="135"/>
      <c r="GR45" s="252">
        <f t="shared" si="66"/>
        <v>0</v>
      </c>
      <c r="GS45" s="129" t="s">
        <v>202</v>
      </c>
      <c r="GT45" s="260">
        <f t="shared" si="56"/>
        <v>1</v>
      </c>
      <c r="GU45" s="130">
        <f t="shared" ref="GU45:GV45" si="69">+SUM(G45+I45+K45+M45+O45+Q45+S45+U45+W45+Y45+AA45+AC45+AE45+AG45+AI45+AK45+AM45+AO45+AQ45+AS45+AU45+AW45+AY45+BA45+BC45+BE45+BG45+BI45+BK45+BM45+BO45+BQ45+BS45+BU45+BW45+BY45+CA45+CC45+CE45+CG45+CI45+CK45+CM45+CO45+CQ45+CS45+CU45+CW45)</f>
        <v>0</v>
      </c>
      <c r="GV45" s="130">
        <f t="shared" si="69"/>
        <v>0</v>
      </c>
      <c r="GW45" s="141"/>
      <c r="GX45" s="260">
        <f t="shared" si="58"/>
        <v>1</v>
      </c>
      <c r="GY45" s="131">
        <f t="shared" ref="GY45:GZ45" si="70">SUM(CZ45+DB45+DD45+DF45+DH45+DJ45+DL45+DN45+DP45+DR45+DT45+DV45+DX45+DZ45+EB45+ED45+EF45+EH45+EJ45+EL45+EN45+EP45+ER45+ET45+EV45+EX45+EZ45+FB45+FD45+FF45+FH45+FJ45+FL45+FN45+FP45+FR45+FT45+FV45+FX45+FZ45+GB45+GD45+GF45+GH45+GJ45+GL45+GN45+GP45)</f>
        <v>0</v>
      </c>
      <c r="GZ45" s="131">
        <f t="shared" si="70"/>
        <v>0</v>
      </c>
      <c r="HA45" s="143"/>
      <c r="HB45" s="142">
        <v>1</v>
      </c>
      <c r="HC45" s="144">
        <v>1</v>
      </c>
      <c r="HD45" s="145">
        <f t="shared" si="0"/>
        <v>0</v>
      </c>
      <c r="HE45" s="145">
        <f t="shared" si="60"/>
        <v>0</v>
      </c>
      <c r="HF45" s="122"/>
      <c r="HG45" s="122"/>
      <c r="HH45" s="122"/>
      <c r="HI45" s="122"/>
      <c r="HJ45" s="123"/>
      <c r="HK45" s="123"/>
      <c r="HL45" s="123"/>
    </row>
    <row r="46" spans="1:220" s="124" customFormat="1" ht="68.25" customHeight="1" x14ac:dyDescent="0.25">
      <c r="A46" s="127"/>
      <c r="B46" s="697"/>
      <c r="C46" s="697"/>
      <c r="D46" s="697"/>
      <c r="E46" s="697"/>
      <c r="F46" s="125" t="s">
        <v>218</v>
      </c>
      <c r="G46" s="668"/>
      <c r="H46" s="622"/>
      <c r="I46" s="668"/>
      <c r="J46" s="622"/>
      <c r="K46" s="668"/>
      <c r="L46" s="622"/>
      <c r="M46" s="668"/>
      <c r="N46" s="622"/>
      <c r="O46" s="668"/>
      <c r="P46" s="622"/>
      <c r="Q46" s="668"/>
      <c r="R46" s="622"/>
      <c r="S46" s="668"/>
      <c r="T46" s="622"/>
      <c r="U46" s="668"/>
      <c r="V46" s="622"/>
      <c r="W46" s="668"/>
      <c r="X46" s="622"/>
      <c r="Y46" s="668"/>
      <c r="Z46" s="622"/>
      <c r="AA46" s="668"/>
      <c r="AB46" s="622"/>
      <c r="AC46" s="668"/>
      <c r="AD46" s="622"/>
      <c r="AE46" s="668"/>
      <c r="AF46" s="622"/>
      <c r="AG46" s="668"/>
      <c r="AH46" s="622"/>
      <c r="AI46" s="668"/>
      <c r="AJ46" s="622"/>
      <c r="AK46" s="668"/>
      <c r="AL46" s="622"/>
      <c r="AM46" s="668"/>
      <c r="AN46" s="622"/>
      <c r="AO46" s="668"/>
      <c r="AP46" s="622"/>
      <c r="AQ46" s="668"/>
      <c r="AR46" s="622"/>
      <c r="AS46" s="668"/>
      <c r="AT46" s="622"/>
      <c r="AU46" s="668"/>
      <c r="AV46" s="622"/>
      <c r="AW46" s="668"/>
      <c r="AX46" s="622"/>
      <c r="AY46" s="668"/>
      <c r="AZ46" s="622"/>
      <c r="BA46" s="668"/>
      <c r="BB46" s="622"/>
      <c r="BC46" s="668"/>
      <c r="BD46" s="622"/>
      <c r="BE46" s="668"/>
      <c r="BF46" s="622"/>
      <c r="BG46" s="668"/>
      <c r="BH46" s="622"/>
      <c r="BI46" s="675"/>
      <c r="BJ46" s="622"/>
      <c r="BK46" s="668"/>
      <c r="BL46" s="622"/>
      <c r="BM46" s="668"/>
      <c r="BN46" s="622"/>
      <c r="BO46" s="668"/>
      <c r="BP46" s="622"/>
      <c r="BQ46" s="668"/>
      <c r="BR46" s="622"/>
      <c r="BS46" s="668"/>
      <c r="BT46" s="622"/>
      <c r="BU46" s="668"/>
      <c r="BV46" s="622"/>
      <c r="BW46" s="668"/>
      <c r="BX46" s="622"/>
      <c r="BY46" s="668"/>
      <c r="BZ46" s="622"/>
      <c r="CA46" s="668"/>
      <c r="CB46" s="622"/>
      <c r="CC46" s="668"/>
      <c r="CD46" s="622"/>
      <c r="CE46" s="668"/>
      <c r="CF46" s="622"/>
      <c r="CG46" s="668"/>
      <c r="CH46" s="622"/>
      <c r="CI46" s="668"/>
      <c r="CJ46" s="622"/>
      <c r="CK46" s="668"/>
      <c r="CL46" s="622"/>
      <c r="CM46" s="668"/>
      <c r="CN46" s="622"/>
      <c r="CO46" s="668"/>
      <c r="CP46" s="622"/>
      <c r="CQ46" s="668"/>
      <c r="CR46" s="622"/>
      <c r="CS46" s="668"/>
      <c r="CT46" s="622"/>
      <c r="CU46" s="668"/>
      <c r="CV46" s="622"/>
      <c r="CW46" s="668"/>
      <c r="CX46" s="622"/>
      <c r="CY46" s="252">
        <f>SUM(G46:CX46)</f>
        <v>0</v>
      </c>
      <c r="CZ46" s="667"/>
      <c r="DA46" s="622"/>
      <c r="DB46" s="667"/>
      <c r="DC46" s="622"/>
      <c r="DD46" s="667"/>
      <c r="DE46" s="622"/>
      <c r="DF46" s="667"/>
      <c r="DG46" s="622"/>
      <c r="DH46" s="667"/>
      <c r="DI46" s="622"/>
      <c r="DJ46" s="667"/>
      <c r="DK46" s="622"/>
      <c r="DL46" s="667"/>
      <c r="DM46" s="622"/>
      <c r="DN46" s="667"/>
      <c r="DO46" s="622"/>
      <c r="DP46" s="667"/>
      <c r="DQ46" s="622"/>
      <c r="DR46" s="667"/>
      <c r="DS46" s="622"/>
      <c r="DT46" s="667"/>
      <c r="DU46" s="622"/>
      <c r="DV46" s="667"/>
      <c r="DW46" s="622"/>
      <c r="DX46" s="667"/>
      <c r="DY46" s="622"/>
      <c r="DZ46" s="667"/>
      <c r="EA46" s="622"/>
      <c r="EB46" s="667"/>
      <c r="EC46" s="622"/>
      <c r="ED46" s="667"/>
      <c r="EE46" s="622"/>
      <c r="EF46" s="667"/>
      <c r="EG46" s="622"/>
      <c r="EH46" s="667"/>
      <c r="EI46" s="622"/>
      <c r="EJ46" s="667"/>
      <c r="EK46" s="622"/>
      <c r="EL46" s="667"/>
      <c r="EM46" s="622"/>
      <c r="EN46" s="667"/>
      <c r="EO46" s="622"/>
      <c r="EP46" s="667"/>
      <c r="EQ46" s="622"/>
      <c r="ER46" s="667"/>
      <c r="ES46" s="622"/>
      <c r="ET46" s="667"/>
      <c r="EU46" s="622"/>
      <c r="EV46" s="668"/>
      <c r="EW46" s="622"/>
      <c r="EX46" s="668"/>
      <c r="EY46" s="622"/>
      <c r="EZ46" s="668"/>
      <c r="FA46" s="622"/>
      <c r="FB46" s="668"/>
      <c r="FC46" s="622"/>
      <c r="FD46" s="668"/>
      <c r="FE46" s="622"/>
      <c r="FF46" s="668"/>
      <c r="FG46" s="622"/>
      <c r="FH46" s="668"/>
      <c r="FI46" s="622"/>
      <c r="FJ46" s="667"/>
      <c r="FK46" s="622"/>
      <c r="FL46" s="668"/>
      <c r="FM46" s="622"/>
      <c r="FN46" s="668"/>
      <c r="FO46" s="622"/>
      <c r="FP46" s="668"/>
      <c r="FQ46" s="622"/>
      <c r="FR46" s="668"/>
      <c r="FS46" s="622"/>
      <c r="FT46" s="668"/>
      <c r="FU46" s="622"/>
      <c r="FV46" s="668"/>
      <c r="FW46" s="622"/>
      <c r="FX46" s="668"/>
      <c r="FY46" s="622"/>
      <c r="FZ46" s="668"/>
      <c r="GA46" s="622"/>
      <c r="GB46" s="668"/>
      <c r="GC46" s="622"/>
      <c r="GD46" s="668"/>
      <c r="GE46" s="622"/>
      <c r="GF46" s="668"/>
      <c r="GG46" s="622"/>
      <c r="GH46" s="668"/>
      <c r="GI46" s="622"/>
      <c r="GJ46" s="668"/>
      <c r="GK46" s="622"/>
      <c r="GL46" s="668"/>
      <c r="GM46" s="622"/>
      <c r="GN46" s="668"/>
      <c r="GO46" s="622"/>
      <c r="GP46" s="668"/>
      <c r="GQ46" s="622"/>
      <c r="GR46" s="252">
        <f>SUM(CZ46:GQ46)</f>
        <v>0</v>
      </c>
      <c r="GS46" s="129" t="s">
        <v>127</v>
      </c>
      <c r="GT46" s="267">
        <v>1</v>
      </c>
      <c r="GU46" s="692">
        <f>+SUM(G46:CX46)</f>
        <v>0</v>
      </c>
      <c r="GV46" s="622"/>
      <c r="GW46" s="623"/>
      <c r="GX46" s="272">
        <v>1</v>
      </c>
      <c r="GY46" s="690">
        <f>SUM(CZ46:GQ46)</f>
        <v>0</v>
      </c>
      <c r="GZ46" s="691"/>
      <c r="HA46" s="691"/>
      <c r="HB46" s="133">
        <f>GT46+GX46</f>
        <v>2</v>
      </c>
      <c r="HC46" s="134">
        <f>((HD46)/HB46)</f>
        <v>0</v>
      </c>
      <c r="HD46" s="689">
        <f t="shared" si="0"/>
        <v>0</v>
      </c>
      <c r="HE46" s="623"/>
      <c r="HF46" s="161"/>
      <c r="HG46" s="161"/>
      <c r="HH46" s="161"/>
      <c r="HI46" s="161"/>
      <c r="HJ46" s="162"/>
      <c r="HK46" s="162"/>
      <c r="HL46" s="162"/>
    </row>
    <row r="47" spans="1:220" s="124" customFormat="1" ht="36" customHeight="1" x14ac:dyDescent="0.25">
      <c r="A47" s="127"/>
      <c r="B47" s="647" t="s">
        <v>228</v>
      </c>
      <c r="C47" s="647" t="s">
        <v>229</v>
      </c>
      <c r="D47" s="647" t="s">
        <v>230</v>
      </c>
      <c r="E47" s="647" t="s">
        <v>231</v>
      </c>
      <c r="F47" s="125" t="s">
        <v>232</v>
      </c>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6"/>
      <c r="BL47" s="136"/>
      <c r="BM47" s="135"/>
      <c r="BN47" s="135"/>
      <c r="BO47" s="135"/>
      <c r="BP47" s="135"/>
      <c r="BQ47" s="135"/>
      <c r="BR47" s="135"/>
      <c r="BS47" s="135"/>
      <c r="BT47" s="135"/>
      <c r="BU47" s="135"/>
      <c r="BV47" s="135"/>
      <c r="BW47" s="135"/>
      <c r="BX47" s="135"/>
      <c r="BY47" s="135"/>
      <c r="BZ47" s="135"/>
      <c r="CA47" s="137"/>
      <c r="CB47" s="137"/>
      <c r="CC47" s="135"/>
      <c r="CD47" s="135"/>
      <c r="CE47" s="135"/>
      <c r="CF47" s="135"/>
      <c r="CG47" s="135"/>
      <c r="CH47" s="135"/>
      <c r="CI47" s="135"/>
      <c r="CJ47" s="135"/>
      <c r="CK47" s="135"/>
      <c r="CL47" s="135"/>
      <c r="CM47" s="135"/>
      <c r="CN47" s="135"/>
      <c r="CO47" s="135"/>
      <c r="CP47" s="135"/>
      <c r="CQ47" s="136"/>
      <c r="CR47" s="136"/>
      <c r="CS47" s="135"/>
      <c r="CT47" s="135"/>
      <c r="CU47" s="135"/>
      <c r="CV47" s="135"/>
      <c r="CW47" s="135"/>
      <c r="CX47" s="135"/>
      <c r="CY47" s="252">
        <f t="shared" ref="CY47:CY50" si="71">SUM(G47:CX47)/2</f>
        <v>0</v>
      </c>
      <c r="CZ47" s="138"/>
      <c r="DA47" s="138"/>
      <c r="DB47" s="138"/>
      <c r="DC47" s="138"/>
      <c r="DD47" s="138"/>
      <c r="DE47" s="138"/>
      <c r="DF47" s="138"/>
      <c r="DG47" s="138"/>
      <c r="DH47" s="138"/>
      <c r="DI47" s="138"/>
      <c r="DJ47" s="138"/>
      <c r="DK47" s="138"/>
      <c r="DL47" s="138"/>
      <c r="DM47" s="138"/>
      <c r="DN47" s="138"/>
      <c r="DO47" s="138"/>
      <c r="DP47" s="138"/>
      <c r="DQ47" s="138"/>
      <c r="DR47" s="138"/>
      <c r="DS47" s="138"/>
      <c r="DT47" s="138"/>
      <c r="DU47" s="138"/>
      <c r="DV47" s="138"/>
      <c r="DW47" s="138"/>
      <c r="DX47" s="138"/>
      <c r="DY47" s="138"/>
      <c r="DZ47" s="138"/>
      <c r="EA47" s="138"/>
      <c r="EB47" s="138"/>
      <c r="EC47" s="138"/>
      <c r="ED47" s="138"/>
      <c r="EE47" s="138"/>
      <c r="EF47" s="138"/>
      <c r="EG47" s="138"/>
      <c r="EH47" s="138"/>
      <c r="EI47" s="138"/>
      <c r="EJ47" s="138"/>
      <c r="EK47" s="138"/>
      <c r="EL47" s="138"/>
      <c r="EM47" s="138"/>
      <c r="EN47" s="138"/>
      <c r="EO47" s="138"/>
      <c r="EP47" s="138"/>
      <c r="EQ47" s="138"/>
      <c r="ER47" s="138"/>
      <c r="ES47" s="138"/>
      <c r="ET47" s="138"/>
      <c r="EU47" s="138"/>
      <c r="EV47" s="135"/>
      <c r="EW47" s="135"/>
      <c r="EX47" s="135"/>
      <c r="EY47" s="135"/>
      <c r="EZ47" s="135"/>
      <c r="FA47" s="135"/>
      <c r="FB47" s="135"/>
      <c r="FC47" s="135"/>
      <c r="FD47" s="135"/>
      <c r="FE47" s="135"/>
      <c r="FF47" s="135"/>
      <c r="FG47" s="135"/>
      <c r="FH47" s="135"/>
      <c r="FI47" s="135"/>
      <c r="FJ47" s="138"/>
      <c r="FK47" s="138"/>
      <c r="FL47" s="135"/>
      <c r="FM47" s="135"/>
      <c r="FN47" s="135"/>
      <c r="FO47" s="135"/>
      <c r="FP47" s="135"/>
      <c r="FQ47" s="135"/>
      <c r="FR47" s="135"/>
      <c r="FS47" s="135"/>
      <c r="FT47" s="135"/>
      <c r="FU47" s="135"/>
      <c r="FV47" s="135"/>
      <c r="FW47" s="135"/>
      <c r="FX47" s="135"/>
      <c r="FY47" s="135"/>
      <c r="FZ47" s="135"/>
      <c r="GA47" s="135"/>
      <c r="GB47" s="135"/>
      <c r="GC47" s="135"/>
      <c r="GD47" s="135"/>
      <c r="GE47" s="135"/>
      <c r="GF47" s="135"/>
      <c r="GG47" s="135"/>
      <c r="GH47" s="135"/>
      <c r="GI47" s="135"/>
      <c r="GJ47" s="135"/>
      <c r="GK47" s="135"/>
      <c r="GL47" s="135"/>
      <c r="GM47" s="135"/>
      <c r="GN47" s="135"/>
      <c r="GO47" s="135"/>
      <c r="GP47" s="135"/>
      <c r="GQ47" s="135"/>
      <c r="GR47" s="252">
        <f t="shared" ref="GR47:GR50" si="72">SUM(CZ47:GQ47)/2</f>
        <v>0</v>
      </c>
      <c r="GS47" s="129" t="s">
        <v>233</v>
      </c>
      <c r="GT47" s="260">
        <f t="shared" ref="GT47:GT50" si="73">HB47</f>
        <v>1</v>
      </c>
      <c r="GU47" s="130">
        <f t="shared" ref="GU47:GV47" si="74">+SUM(G47+I47+K47+M47+O47+Q47+S47+U47+W47+Y47+AA47+AC47+AE47+AG47+AI47+AK47+AM47+AO47+AQ47+AS47+AU47+AW47+AY47+BA47+BC47+BE47+BG47+BI47+BK47+BM47+BO47+BQ47+BS47+BU47+BW47+BY47+CA47+CC47+CE47+CG47+CI47+CK47+CM47+CO47+CQ47+CS47+CU47+CW47)</f>
        <v>0</v>
      </c>
      <c r="GV47" s="130">
        <f t="shared" si="74"/>
        <v>0</v>
      </c>
      <c r="GW47" s="141"/>
      <c r="GX47" s="260">
        <f t="shared" ref="GX47:GX50" si="75">HB47</f>
        <v>1</v>
      </c>
      <c r="GY47" s="131">
        <f t="shared" ref="GY47:GZ47" si="76">SUM(CZ47+DB47+DD47+DF47+DH47+DJ47+DL47+DN47+DP47+DR47+DT47+DV47+DX47+DZ47+EB47+ED47+EF47+EH47+EJ47+EL47+EN47+EP47+ER47+ET47+EV47+EX47+EZ47+FB47+FD47+FF47+FH47+FJ47+FL47+FN47+FP47+FR47+FT47+FV47+FX47+FZ47+GB47+GD47+GF47+GH47+GJ47+GL47+GN47+GP47)</f>
        <v>0</v>
      </c>
      <c r="GZ47" s="131">
        <f t="shared" si="76"/>
        <v>0</v>
      </c>
      <c r="HA47" s="143"/>
      <c r="HB47" s="142">
        <v>1</v>
      </c>
      <c r="HC47" s="144">
        <v>1</v>
      </c>
      <c r="HD47" s="145">
        <f t="shared" si="0"/>
        <v>0</v>
      </c>
      <c r="HE47" s="145">
        <f t="shared" ref="HE47:HE50" si="77">GV47+GZ47</f>
        <v>0</v>
      </c>
      <c r="HF47" s="122"/>
      <c r="HG47" s="122"/>
      <c r="HH47" s="122"/>
      <c r="HI47" s="122"/>
      <c r="HJ47" s="123"/>
      <c r="HK47" s="123"/>
      <c r="HL47" s="123"/>
    </row>
    <row r="48" spans="1:220" s="124" customFormat="1" ht="36" customHeight="1" x14ac:dyDescent="0.25">
      <c r="A48" s="127"/>
      <c r="B48" s="697"/>
      <c r="C48" s="697"/>
      <c r="D48" s="697"/>
      <c r="E48" s="697"/>
      <c r="F48" s="125" t="s">
        <v>234</v>
      </c>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6"/>
      <c r="BL48" s="136"/>
      <c r="BM48" s="135"/>
      <c r="BN48" s="135"/>
      <c r="BO48" s="135"/>
      <c r="BP48" s="135"/>
      <c r="BQ48" s="135"/>
      <c r="BR48" s="135"/>
      <c r="BS48" s="135"/>
      <c r="BT48" s="135"/>
      <c r="BU48" s="135"/>
      <c r="BV48" s="135"/>
      <c r="BW48" s="135"/>
      <c r="BX48" s="135"/>
      <c r="BY48" s="135"/>
      <c r="BZ48" s="135"/>
      <c r="CA48" s="137"/>
      <c r="CB48" s="137"/>
      <c r="CC48" s="135"/>
      <c r="CD48" s="135"/>
      <c r="CE48" s="135"/>
      <c r="CF48" s="135"/>
      <c r="CG48" s="135"/>
      <c r="CH48" s="135"/>
      <c r="CI48" s="135"/>
      <c r="CJ48" s="135"/>
      <c r="CK48" s="135"/>
      <c r="CL48" s="135"/>
      <c r="CM48" s="135"/>
      <c r="CN48" s="135"/>
      <c r="CO48" s="135"/>
      <c r="CP48" s="135"/>
      <c r="CQ48" s="136"/>
      <c r="CR48" s="136"/>
      <c r="CS48" s="135"/>
      <c r="CT48" s="135"/>
      <c r="CU48" s="135"/>
      <c r="CV48" s="135"/>
      <c r="CW48" s="135"/>
      <c r="CX48" s="135"/>
      <c r="CY48" s="252">
        <f t="shared" si="71"/>
        <v>0</v>
      </c>
      <c r="CZ48" s="138"/>
      <c r="DA48" s="138"/>
      <c r="DB48" s="138"/>
      <c r="DC48" s="138"/>
      <c r="DD48" s="138"/>
      <c r="DE48" s="138"/>
      <c r="DF48" s="138"/>
      <c r="DG48" s="138"/>
      <c r="DH48" s="138"/>
      <c r="DI48" s="138"/>
      <c r="DJ48" s="138"/>
      <c r="DK48" s="138"/>
      <c r="DL48" s="138"/>
      <c r="DM48" s="138"/>
      <c r="DN48" s="138"/>
      <c r="DO48" s="138"/>
      <c r="DP48" s="138"/>
      <c r="DQ48" s="138"/>
      <c r="DR48" s="138"/>
      <c r="DS48" s="138"/>
      <c r="DT48" s="138"/>
      <c r="DU48" s="138"/>
      <c r="DV48" s="138"/>
      <c r="DW48" s="138"/>
      <c r="DX48" s="138"/>
      <c r="DY48" s="138"/>
      <c r="DZ48" s="138"/>
      <c r="EA48" s="138"/>
      <c r="EB48" s="138"/>
      <c r="EC48" s="138"/>
      <c r="ED48" s="138"/>
      <c r="EE48" s="138"/>
      <c r="EF48" s="138"/>
      <c r="EG48" s="138"/>
      <c r="EH48" s="138"/>
      <c r="EI48" s="138"/>
      <c r="EJ48" s="138"/>
      <c r="EK48" s="138"/>
      <c r="EL48" s="138"/>
      <c r="EM48" s="138"/>
      <c r="EN48" s="138"/>
      <c r="EO48" s="138"/>
      <c r="EP48" s="138"/>
      <c r="EQ48" s="138"/>
      <c r="ER48" s="138"/>
      <c r="ES48" s="138"/>
      <c r="ET48" s="138"/>
      <c r="EU48" s="138"/>
      <c r="EV48" s="135"/>
      <c r="EW48" s="135"/>
      <c r="EX48" s="135"/>
      <c r="EY48" s="135"/>
      <c r="EZ48" s="135"/>
      <c r="FA48" s="135"/>
      <c r="FB48" s="135"/>
      <c r="FC48" s="135"/>
      <c r="FD48" s="135"/>
      <c r="FE48" s="135"/>
      <c r="FF48" s="135"/>
      <c r="FG48" s="135"/>
      <c r="FH48" s="135"/>
      <c r="FI48" s="135"/>
      <c r="FJ48" s="138"/>
      <c r="FK48" s="138"/>
      <c r="FL48" s="135"/>
      <c r="FM48" s="135"/>
      <c r="FN48" s="135"/>
      <c r="FO48" s="135"/>
      <c r="FP48" s="135"/>
      <c r="FQ48" s="135"/>
      <c r="FR48" s="135"/>
      <c r="FS48" s="135"/>
      <c r="FT48" s="135"/>
      <c r="FU48" s="135"/>
      <c r="FV48" s="135"/>
      <c r="FW48" s="135"/>
      <c r="FX48" s="135"/>
      <c r="FY48" s="135"/>
      <c r="FZ48" s="135"/>
      <c r="GA48" s="135"/>
      <c r="GB48" s="135"/>
      <c r="GC48" s="135"/>
      <c r="GD48" s="135"/>
      <c r="GE48" s="135"/>
      <c r="GF48" s="135"/>
      <c r="GG48" s="135"/>
      <c r="GH48" s="135"/>
      <c r="GI48" s="135"/>
      <c r="GJ48" s="135"/>
      <c r="GK48" s="135"/>
      <c r="GL48" s="135"/>
      <c r="GM48" s="135"/>
      <c r="GN48" s="135"/>
      <c r="GO48" s="135"/>
      <c r="GP48" s="135"/>
      <c r="GQ48" s="135"/>
      <c r="GR48" s="252">
        <f t="shared" si="72"/>
        <v>0</v>
      </c>
      <c r="GS48" s="129" t="s">
        <v>236</v>
      </c>
      <c r="GT48" s="260">
        <f t="shared" si="73"/>
        <v>1</v>
      </c>
      <c r="GU48" s="130">
        <f t="shared" ref="GU48:GV48" si="78">+SUM(G48+I48+K48+M48+O48+Q48+S48+U48+W48+Y48+AA48+AC48+AE48+AG48+AI48+AK48+AM48+AO48+AQ48+AS48+AU48+AW48+AY48+BA48+BC48+BE48+BG48+BI48+BK48+BM48+BO48+BQ48+BS48+BU48+BW48+BY48+CA48+CC48+CE48+CG48+CI48+CK48+CM48+CO48+CQ48+CS48+CU48+CW48)</f>
        <v>0</v>
      </c>
      <c r="GV48" s="130">
        <f t="shared" si="78"/>
        <v>0</v>
      </c>
      <c r="GW48" s="141"/>
      <c r="GX48" s="260">
        <f t="shared" si="75"/>
        <v>1</v>
      </c>
      <c r="GY48" s="131">
        <f t="shared" ref="GY48:GZ48" si="79">SUM(CZ48+DB48+DD48+DF48+DH48+DJ48+DL48+DN48+DP48+DR48+DT48+DV48+DX48+DZ48+EB48+ED48+EF48+EH48+EJ48+EL48+EN48+EP48+ER48+ET48+EV48+EX48+EZ48+FB48+FD48+FF48+FH48+FJ48+FL48+FN48+FP48+FR48+FT48+FV48+FX48+FZ48+GB48+GD48+GF48+GH48+GJ48+GL48+GN48+GP48)</f>
        <v>0</v>
      </c>
      <c r="GZ48" s="131">
        <f t="shared" si="79"/>
        <v>0</v>
      </c>
      <c r="HA48" s="143"/>
      <c r="HB48" s="142">
        <v>1</v>
      </c>
      <c r="HC48" s="144">
        <v>1</v>
      </c>
      <c r="HD48" s="145">
        <f t="shared" si="0"/>
        <v>0</v>
      </c>
      <c r="HE48" s="145">
        <f t="shared" si="77"/>
        <v>0</v>
      </c>
      <c r="HF48" s="122"/>
      <c r="HG48" s="122"/>
      <c r="HH48" s="122"/>
      <c r="HI48" s="122"/>
      <c r="HJ48" s="123"/>
      <c r="HK48" s="123"/>
      <c r="HL48" s="123"/>
    </row>
    <row r="49" spans="1:220" s="124" customFormat="1" ht="58.5" customHeight="1" x14ac:dyDescent="0.25">
      <c r="A49" s="127"/>
      <c r="B49" s="647" t="s">
        <v>241</v>
      </c>
      <c r="C49" s="647" t="s">
        <v>229</v>
      </c>
      <c r="D49" s="647" t="s">
        <v>242</v>
      </c>
      <c r="E49" s="647" t="s">
        <v>231</v>
      </c>
      <c r="F49" s="125" t="s">
        <v>243</v>
      </c>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6"/>
      <c r="BL49" s="136"/>
      <c r="BM49" s="135"/>
      <c r="BN49" s="135"/>
      <c r="BO49" s="135"/>
      <c r="BP49" s="135"/>
      <c r="BQ49" s="135"/>
      <c r="BR49" s="135"/>
      <c r="BS49" s="135"/>
      <c r="BT49" s="135"/>
      <c r="BU49" s="135"/>
      <c r="BV49" s="135"/>
      <c r="BW49" s="135"/>
      <c r="BX49" s="135"/>
      <c r="BY49" s="135"/>
      <c r="BZ49" s="135"/>
      <c r="CA49" s="137"/>
      <c r="CB49" s="137"/>
      <c r="CC49" s="135"/>
      <c r="CD49" s="135"/>
      <c r="CE49" s="135"/>
      <c r="CF49" s="135"/>
      <c r="CG49" s="135"/>
      <c r="CH49" s="135"/>
      <c r="CI49" s="135"/>
      <c r="CJ49" s="135"/>
      <c r="CK49" s="135"/>
      <c r="CL49" s="135"/>
      <c r="CM49" s="135"/>
      <c r="CN49" s="135"/>
      <c r="CO49" s="135"/>
      <c r="CP49" s="135"/>
      <c r="CQ49" s="136"/>
      <c r="CR49" s="136"/>
      <c r="CS49" s="135"/>
      <c r="CT49" s="135"/>
      <c r="CU49" s="135"/>
      <c r="CV49" s="135"/>
      <c r="CW49" s="135"/>
      <c r="CX49" s="135"/>
      <c r="CY49" s="252">
        <f t="shared" si="71"/>
        <v>0</v>
      </c>
      <c r="CZ49" s="138"/>
      <c r="DA49" s="138"/>
      <c r="DB49" s="138"/>
      <c r="DC49" s="138"/>
      <c r="DD49" s="138"/>
      <c r="DE49" s="138"/>
      <c r="DF49" s="138"/>
      <c r="DG49" s="138"/>
      <c r="DH49" s="138"/>
      <c r="DI49" s="138"/>
      <c r="DJ49" s="138"/>
      <c r="DK49" s="138"/>
      <c r="DL49" s="138"/>
      <c r="DM49" s="138"/>
      <c r="DN49" s="138"/>
      <c r="DO49" s="138"/>
      <c r="DP49" s="138"/>
      <c r="DQ49" s="138"/>
      <c r="DR49" s="138"/>
      <c r="DS49" s="138"/>
      <c r="DT49" s="138"/>
      <c r="DU49" s="138"/>
      <c r="DV49" s="138"/>
      <c r="DW49" s="138"/>
      <c r="DX49" s="138"/>
      <c r="DY49" s="138"/>
      <c r="DZ49" s="138"/>
      <c r="EA49" s="138"/>
      <c r="EB49" s="138"/>
      <c r="EC49" s="138"/>
      <c r="ED49" s="138"/>
      <c r="EE49" s="138"/>
      <c r="EF49" s="138"/>
      <c r="EG49" s="138"/>
      <c r="EH49" s="138"/>
      <c r="EI49" s="138"/>
      <c r="EJ49" s="138"/>
      <c r="EK49" s="138"/>
      <c r="EL49" s="138"/>
      <c r="EM49" s="138"/>
      <c r="EN49" s="138"/>
      <c r="EO49" s="138"/>
      <c r="EP49" s="138"/>
      <c r="EQ49" s="138"/>
      <c r="ER49" s="138"/>
      <c r="ES49" s="138"/>
      <c r="ET49" s="138"/>
      <c r="EU49" s="138"/>
      <c r="EV49" s="135"/>
      <c r="EW49" s="135"/>
      <c r="EX49" s="135"/>
      <c r="EY49" s="135"/>
      <c r="EZ49" s="135"/>
      <c r="FA49" s="135"/>
      <c r="FB49" s="135"/>
      <c r="FC49" s="135"/>
      <c r="FD49" s="135"/>
      <c r="FE49" s="135"/>
      <c r="FF49" s="135"/>
      <c r="FG49" s="135"/>
      <c r="FH49" s="135"/>
      <c r="FI49" s="135"/>
      <c r="FJ49" s="138"/>
      <c r="FK49" s="138"/>
      <c r="FL49" s="135"/>
      <c r="FM49" s="135"/>
      <c r="FN49" s="135"/>
      <c r="FO49" s="135"/>
      <c r="FP49" s="135"/>
      <c r="FQ49" s="135"/>
      <c r="FR49" s="135"/>
      <c r="FS49" s="135"/>
      <c r="FT49" s="135"/>
      <c r="FU49" s="135"/>
      <c r="FV49" s="135"/>
      <c r="FW49" s="135"/>
      <c r="FX49" s="135"/>
      <c r="FY49" s="135"/>
      <c r="FZ49" s="135"/>
      <c r="GA49" s="135"/>
      <c r="GB49" s="135"/>
      <c r="GC49" s="135"/>
      <c r="GD49" s="135"/>
      <c r="GE49" s="135"/>
      <c r="GF49" s="135"/>
      <c r="GG49" s="135"/>
      <c r="GH49" s="135"/>
      <c r="GI49" s="135"/>
      <c r="GJ49" s="135"/>
      <c r="GK49" s="135"/>
      <c r="GL49" s="135"/>
      <c r="GM49" s="135"/>
      <c r="GN49" s="135"/>
      <c r="GO49" s="135"/>
      <c r="GP49" s="135"/>
      <c r="GQ49" s="135"/>
      <c r="GR49" s="252">
        <f t="shared" si="72"/>
        <v>0</v>
      </c>
      <c r="GS49" s="163" t="s">
        <v>244</v>
      </c>
      <c r="GT49" s="260">
        <f t="shared" si="73"/>
        <v>1</v>
      </c>
      <c r="GU49" s="130">
        <f t="shared" ref="GU49:GV49" si="80">+SUM(G49+I49+K49+M49+O49+Q49+S49+U49+W49+Y49+AA49+AC49+AE49+AG49+AI49+AK49+AM49+AO49+AQ49+AS49+AU49+AW49+AY49+BA49+BC49+BE49+BG49+BI49+BK49+BM49+BO49+BQ49+BS49+BU49+BW49+BY49+CA49+CC49+CE49+CG49+CI49+CK49+CM49+CO49+CQ49+CS49+CU49+CW49)</f>
        <v>0</v>
      </c>
      <c r="GV49" s="130">
        <f t="shared" si="80"/>
        <v>0</v>
      </c>
      <c r="GW49" s="141"/>
      <c r="GX49" s="260">
        <f t="shared" si="75"/>
        <v>1</v>
      </c>
      <c r="GY49" s="131">
        <f t="shared" ref="GY49:GZ49" si="81">SUM(CZ49+DB49+DD49+DF49+DH49+DJ49+DL49+DN49+DP49+DR49+DT49+DV49+DX49+DZ49+EB49+ED49+EF49+EH49+EJ49+EL49+EN49+EP49+ER49+ET49+EV49+EX49+EZ49+FB49+FD49+FF49+FH49+FJ49+FL49+FN49+FP49+FR49+FT49+FV49+FX49+FZ49+GB49+GD49+GF49+GH49+GJ49+GL49+GN49+GP49)</f>
        <v>0</v>
      </c>
      <c r="GZ49" s="131">
        <f t="shared" si="81"/>
        <v>0</v>
      </c>
      <c r="HA49" s="143"/>
      <c r="HB49" s="142">
        <v>1</v>
      </c>
      <c r="HC49" s="144">
        <v>1</v>
      </c>
      <c r="HD49" s="145">
        <f t="shared" si="0"/>
        <v>0</v>
      </c>
      <c r="HE49" s="145">
        <f t="shared" si="77"/>
        <v>0</v>
      </c>
      <c r="HF49" s="122"/>
      <c r="HG49" s="122"/>
      <c r="HH49" s="122"/>
      <c r="HI49" s="122"/>
      <c r="HJ49" s="123"/>
      <c r="HK49" s="123"/>
      <c r="HL49" s="123"/>
    </row>
    <row r="50" spans="1:220" s="124" customFormat="1" ht="58.5" customHeight="1" x14ac:dyDescent="0.25">
      <c r="A50" s="127"/>
      <c r="B50" s="697"/>
      <c r="C50" s="697"/>
      <c r="D50" s="697"/>
      <c r="E50" s="697"/>
      <c r="F50" s="125" t="s">
        <v>245</v>
      </c>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6"/>
      <c r="BL50" s="136"/>
      <c r="BM50" s="135"/>
      <c r="BN50" s="135"/>
      <c r="BO50" s="135"/>
      <c r="BP50" s="135"/>
      <c r="BQ50" s="135"/>
      <c r="BR50" s="135"/>
      <c r="BS50" s="135"/>
      <c r="BT50" s="135"/>
      <c r="BU50" s="135"/>
      <c r="BV50" s="135"/>
      <c r="BW50" s="135"/>
      <c r="BX50" s="135"/>
      <c r="BY50" s="135"/>
      <c r="BZ50" s="135"/>
      <c r="CA50" s="137"/>
      <c r="CB50" s="137"/>
      <c r="CC50" s="135"/>
      <c r="CD50" s="135"/>
      <c r="CE50" s="135"/>
      <c r="CF50" s="135"/>
      <c r="CG50" s="135"/>
      <c r="CH50" s="135"/>
      <c r="CI50" s="135"/>
      <c r="CJ50" s="135"/>
      <c r="CK50" s="135"/>
      <c r="CL50" s="135"/>
      <c r="CM50" s="135"/>
      <c r="CN50" s="135"/>
      <c r="CO50" s="135"/>
      <c r="CP50" s="135"/>
      <c r="CQ50" s="136"/>
      <c r="CR50" s="136"/>
      <c r="CS50" s="135"/>
      <c r="CT50" s="135"/>
      <c r="CU50" s="135"/>
      <c r="CV50" s="135"/>
      <c r="CW50" s="135"/>
      <c r="CX50" s="135"/>
      <c r="CY50" s="252">
        <f t="shared" si="71"/>
        <v>0</v>
      </c>
      <c r="CZ50" s="138"/>
      <c r="DA50" s="138"/>
      <c r="DB50" s="138"/>
      <c r="DC50" s="138"/>
      <c r="DD50" s="138"/>
      <c r="DE50" s="138"/>
      <c r="DF50" s="138"/>
      <c r="DG50" s="138"/>
      <c r="DH50" s="138"/>
      <c r="DI50" s="138"/>
      <c r="DJ50" s="138"/>
      <c r="DK50" s="138"/>
      <c r="DL50" s="138"/>
      <c r="DM50" s="138"/>
      <c r="DN50" s="138"/>
      <c r="DO50" s="138"/>
      <c r="DP50" s="138"/>
      <c r="DQ50" s="138"/>
      <c r="DR50" s="138"/>
      <c r="DS50" s="138"/>
      <c r="DT50" s="138"/>
      <c r="DU50" s="138"/>
      <c r="DV50" s="138"/>
      <c r="DW50" s="138"/>
      <c r="DX50" s="138"/>
      <c r="DY50" s="138"/>
      <c r="DZ50" s="138"/>
      <c r="EA50" s="138"/>
      <c r="EB50" s="138"/>
      <c r="EC50" s="138"/>
      <c r="ED50" s="138"/>
      <c r="EE50" s="138"/>
      <c r="EF50" s="138"/>
      <c r="EG50" s="138"/>
      <c r="EH50" s="138"/>
      <c r="EI50" s="138"/>
      <c r="EJ50" s="138"/>
      <c r="EK50" s="138"/>
      <c r="EL50" s="138"/>
      <c r="EM50" s="138"/>
      <c r="EN50" s="138"/>
      <c r="EO50" s="138"/>
      <c r="EP50" s="138"/>
      <c r="EQ50" s="138"/>
      <c r="ER50" s="138"/>
      <c r="ES50" s="138"/>
      <c r="ET50" s="138"/>
      <c r="EU50" s="138"/>
      <c r="EV50" s="135"/>
      <c r="EW50" s="135"/>
      <c r="EX50" s="135"/>
      <c r="EY50" s="135"/>
      <c r="EZ50" s="135"/>
      <c r="FA50" s="135"/>
      <c r="FB50" s="135"/>
      <c r="FC50" s="135"/>
      <c r="FD50" s="135"/>
      <c r="FE50" s="135"/>
      <c r="FF50" s="135"/>
      <c r="FG50" s="135"/>
      <c r="FH50" s="135"/>
      <c r="FI50" s="135"/>
      <c r="FJ50" s="138"/>
      <c r="FK50" s="138"/>
      <c r="FL50" s="135"/>
      <c r="FM50" s="135"/>
      <c r="FN50" s="135"/>
      <c r="FO50" s="135"/>
      <c r="FP50" s="135"/>
      <c r="FQ50" s="135"/>
      <c r="FR50" s="135"/>
      <c r="FS50" s="135"/>
      <c r="FT50" s="135"/>
      <c r="FU50" s="135"/>
      <c r="FV50" s="135"/>
      <c r="FW50" s="135"/>
      <c r="FX50" s="135"/>
      <c r="FY50" s="135"/>
      <c r="FZ50" s="135"/>
      <c r="GA50" s="135"/>
      <c r="GB50" s="135"/>
      <c r="GC50" s="135"/>
      <c r="GD50" s="135"/>
      <c r="GE50" s="135"/>
      <c r="GF50" s="135"/>
      <c r="GG50" s="135"/>
      <c r="GH50" s="135"/>
      <c r="GI50" s="135"/>
      <c r="GJ50" s="135"/>
      <c r="GK50" s="135"/>
      <c r="GL50" s="135"/>
      <c r="GM50" s="135"/>
      <c r="GN50" s="135"/>
      <c r="GO50" s="135"/>
      <c r="GP50" s="135"/>
      <c r="GQ50" s="135"/>
      <c r="GR50" s="252">
        <f t="shared" si="72"/>
        <v>0</v>
      </c>
      <c r="GS50" s="163" t="s">
        <v>246</v>
      </c>
      <c r="GT50" s="260">
        <f t="shared" si="73"/>
        <v>1</v>
      </c>
      <c r="GU50" s="130">
        <f t="shared" ref="GU50:GV50" si="82">+SUM(G50+I50+K50+M50+O50+Q50+S50+U50+W50+Y50+AA50+AC50+AE50+AG50+AI50+AK50+AM50+AO50+AQ50+AS50+AU50+AW50+AY50+BA50+BC50+BE50+BG50+BI50+BK50+BM50+BO50+BQ50+BS50+BU50+BW50+BY50+CA50+CC50+CE50+CG50+CI50+CK50+CM50+CO50+CQ50+CS50+CU50+CW50)</f>
        <v>0</v>
      </c>
      <c r="GV50" s="130">
        <f t="shared" si="82"/>
        <v>0</v>
      </c>
      <c r="GW50" s="141"/>
      <c r="GX50" s="260">
        <f t="shared" si="75"/>
        <v>1</v>
      </c>
      <c r="GY50" s="131">
        <f t="shared" ref="GY50:GZ50" si="83">SUM(CZ50+DB50+DD50+DF50+DH50+DJ50+DL50+DN50+DP50+DR50+DT50+DV50+DX50+DZ50+EB50+ED50+EF50+EH50+EJ50+EL50+EN50+EP50+ER50+ET50+EV50+EX50+EZ50+FB50+FD50+FF50+FH50+FJ50+FL50+FN50+FP50+FR50+FT50+FV50+FX50+FZ50+GB50+GD50+GF50+GH50+GJ50+GL50+GN50+GP50)</f>
        <v>0</v>
      </c>
      <c r="GZ50" s="131">
        <f t="shared" si="83"/>
        <v>0</v>
      </c>
      <c r="HA50" s="143"/>
      <c r="HB50" s="142">
        <v>1</v>
      </c>
      <c r="HC50" s="144">
        <v>1</v>
      </c>
      <c r="HD50" s="145">
        <f t="shared" si="0"/>
        <v>0</v>
      </c>
      <c r="HE50" s="145">
        <f t="shared" si="77"/>
        <v>0</v>
      </c>
      <c r="HF50" s="122"/>
      <c r="HG50" s="122"/>
      <c r="HH50" s="122"/>
      <c r="HI50" s="122"/>
      <c r="HJ50" s="123"/>
      <c r="HK50" s="123"/>
      <c r="HL50" s="123"/>
    </row>
    <row r="51" spans="1:220" s="124" customFormat="1" ht="15" customHeight="1" x14ac:dyDescent="0.3">
      <c r="B51" s="256"/>
      <c r="C51" s="256"/>
      <c r="D51" s="256"/>
      <c r="E51" s="256"/>
      <c r="CY51" s="243"/>
      <c r="GR51" s="243"/>
      <c r="GT51" s="268"/>
      <c r="GX51" s="261"/>
    </row>
  </sheetData>
  <mergeCells count="869">
    <mergeCell ref="AQ25:AR25"/>
    <mergeCell ref="AS25:AT25"/>
    <mergeCell ref="AI25:AJ25"/>
    <mergeCell ref="W25:X25"/>
    <mergeCell ref="AC25:AD25"/>
    <mergeCell ref="Y25:Z25"/>
    <mergeCell ref="AO25:AP25"/>
    <mergeCell ref="AM25:AN25"/>
    <mergeCell ref="AG25:AH25"/>
    <mergeCell ref="AE25:AF25"/>
    <mergeCell ref="AA25:AB25"/>
    <mergeCell ref="O25:P25"/>
    <mergeCell ref="D25:D28"/>
    <mergeCell ref="E25:E28"/>
    <mergeCell ref="K25:L25"/>
    <mergeCell ref="M25:N25"/>
    <mergeCell ref="AO23:AP23"/>
    <mergeCell ref="AK23:AL23"/>
    <mergeCell ref="AM23:AN23"/>
    <mergeCell ref="BE23:BF23"/>
    <mergeCell ref="BC23:BD23"/>
    <mergeCell ref="E18:E24"/>
    <mergeCell ref="AY21:AZ21"/>
    <mergeCell ref="AW21:AX21"/>
    <mergeCell ref="AU21:AV21"/>
    <mergeCell ref="Y23:Z23"/>
    <mergeCell ref="AG23:AH23"/>
    <mergeCell ref="AC23:AD23"/>
    <mergeCell ref="AE23:AF23"/>
    <mergeCell ref="AA23:AB23"/>
    <mergeCell ref="Y21:Z21"/>
    <mergeCell ref="AA21:AB21"/>
    <mergeCell ref="AU25:AV25"/>
    <mergeCell ref="AW25:AX25"/>
    <mergeCell ref="AK25:AL25"/>
    <mergeCell ref="BM23:BN23"/>
    <mergeCell ref="I23:J23"/>
    <mergeCell ref="G23:H23"/>
    <mergeCell ref="O23:P23"/>
    <mergeCell ref="M23:N23"/>
    <mergeCell ref="K23:L23"/>
    <mergeCell ref="BA23:BB23"/>
    <mergeCell ref="AI23:AJ23"/>
    <mergeCell ref="AQ23:AR23"/>
    <mergeCell ref="AU23:AV23"/>
    <mergeCell ref="AS23:AT23"/>
    <mergeCell ref="AW23:AX23"/>
    <mergeCell ref="Q23:R23"/>
    <mergeCell ref="W23:X23"/>
    <mergeCell ref="BA25:BB25"/>
    <mergeCell ref="AY25:AZ25"/>
    <mergeCell ref="BG25:BH25"/>
    <mergeCell ref="BE25:BF25"/>
    <mergeCell ref="BI25:BJ25"/>
    <mergeCell ref="BC25:BD25"/>
    <mergeCell ref="BK23:BL23"/>
    <mergeCell ref="BG23:BH23"/>
    <mergeCell ref="BI23:BJ23"/>
    <mergeCell ref="AY23:AZ23"/>
    <mergeCell ref="BC32:BD32"/>
    <mergeCell ref="BE32:BF32"/>
    <mergeCell ref="BI32:BJ32"/>
    <mergeCell ref="BG32:BH32"/>
    <mergeCell ref="D29:D31"/>
    <mergeCell ref="E29:E31"/>
    <mergeCell ref="AQ32:AR32"/>
    <mergeCell ref="AS32:AT32"/>
    <mergeCell ref="AU32:AV32"/>
    <mergeCell ref="AW32:AX32"/>
    <mergeCell ref="AY32:AZ32"/>
    <mergeCell ref="BA32:BB32"/>
    <mergeCell ref="D32:D36"/>
    <mergeCell ref="E32:E36"/>
    <mergeCell ref="Y32:Z32"/>
    <mergeCell ref="AA32:AB32"/>
    <mergeCell ref="AC32:AD32"/>
    <mergeCell ref="AE32:AF32"/>
    <mergeCell ref="AK32:AL32"/>
    <mergeCell ref="AG32:AH32"/>
    <mergeCell ref="AI32:AJ32"/>
    <mergeCell ref="AO32:AP32"/>
    <mergeCell ref="AM32:AN32"/>
    <mergeCell ref="W32:X32"/>
    <mergeCell ref="BK32:BL32"/>
    <mergeCell ref="CW23:CX23"/>
    <mergeCell ref="CU23:CV23"/>
    <mergeCell ref="CQ23:CR23"/>
    <mergeCell ref="CG23:CH23"/>
    <mergeCell ref="CC23:CD23"/>
    <mergeCell ref="CE23:CF23"/>
    <mergeCell ref="CG32:CH32"/>
    <mergeCell ref="CE32:CF32"/>
    <mergeCell ref="CC32:CD32"/>
    <mergeCell ref="BK25:BL25"/>
    <mergeCell ref="BO25:BP25"/>
    <mergeCell ref="BQ25:BR25"/>
    <mergeCell ref="BM25:BN25"/>
    <mergeCell ref="CE25:CF25"/>
    <mergeCell ref="CI23:CJ23"/>
    <mergeCell ref="BQ23:BR23"/>
    <mergeCell ref="BO23:BP23"/>
    <mergeCell ref="CO23:CP23"/>
    <mergeCell ref="BU25:BV25"/>
    <mergeCell ref="CI25:CJ25"/>
    <mergeCell ref="CK25:CL25"/>
    <mergeCell ref="CM25:CN25"/>
    <mergeCell ref="BW25:BX25"/>
    <mergeCell ref="DB23:DC23"/>
    <mergeCell ref="DD23:DE23"/>
    <mergeCell ref="BS23:BT23"/>
    <mergeCell ref="BU23:BV23"/>
    <mergeCell ref="BS32:BT32"/>
    <mergeCell ref="BW23:BX23"/>
    <mergeCell ref="CA23:CB23"/>
    <mergeCell ref="BY23:BZ23"/>
    <mergeCell ref="BW32:BX32"/>
    <mergeCell ref="BY32:BZ32"/>
    <mergeCell ref="CA32:CB32"/>
    <mergeCell ref="BS25:BT25"/>
    <mergeCell ref="CA25:CB25"/>
    <mergeCell ref="BY25:BZ25"/>
    <mergeCell ref="CG25:CH25"/>
    <mergeCell ref="CC25:CD25"/>
    <mergeCell ref="FP40:FQ40"/>
    <mergeCell ref="ET32:EU32"/>
    <mergeCell ref="EV40:EW40"/>
    <mergeCell ref="EX40:EY40"/>
    <mergeCell ref="FN40:FO40"/>
    <mergeCell ref="FL40:FM40"/>
    <mergeCell ref="FR40:FS40"/>
    <mergeCell ref="ER40:ES40"/>
    <mergeCell ref="EP40:EQ40"/>
    <mergeCell ref="FJ40:FK40"/>
    <mergeCell ref="FD40:FE40"/>
    <mergeCell ref="FH40:FI40"/>
    <mergeCell ref="FF40:FG40"/>
    <mergeCell ref="ET40:EU40"/>
    <mergeCell ref="FB40:FC40"/>
    <mergeCell ref="EZ40:FA40"/>
    <mergeCell ref="FF46:FG46"/>
    <mergeCell ref="FH46:FI46"/>
    <mergeCell ref="FN46:FO46"/>
    <mergeCell ref="FV46:FW46"/>
    <mergeCell ref="FP46:FQ46"/>
    <mergeCell ref="FB46:FC46"/>
    <mergeCell ref="EZ46:FA46"/>
    <mergeCell ref="EN32:EO32"/>
    <mergeCell ref="EP32:EQ32"/>
    <mergeCell ref="FT32:FU32"/>
    <mergeCell ref="FV32:FW32"/>
    <mergeCell ref="FF32:FG32"/>
    <mergeCell ref="FH32:FI32"/>
    <mergeCell ref="FB32:FC32"/>
    <mergeCell ref="EZ32:FA32"/>
    <mergeCell ref="ER46:ES46"/>
    <mergeCell ref="EP46:EQ46"/>
    <mergeCell ref="FR46:FS46"/>
    <mergeCell ref="FT46:FU46"/>
    <mergeCell ref="FJ46:FK46"/>
    <mergeCell ref="FL46:FM46"/>
    <mergeCell ref="ET46:EU46"/>
    <mergeCell ref="EV46:EW46"/>
    <mergeCell ref="EX46:EY46"/>
    <mergeCell ref="FD46:FE46"/>
    <mergeCell ref="FZ46:GA46"/>
    <mergeCell ref="FX46:FY46"/>
    <mergeCell ref="GN46:GO46"/>
    <mergeCell ref="GP46:GQ46"/>
    <mergeCell ref="HD46:HE46"/>
    <mergeCell ref="GY46:HA46"/>
    <mergeCell ref="GU46:GW46"/>
    <mergeCell ref="GJ40:GK40"/>
    <mergeCell ref="GL40:GM40"/>
    <mergeCell ref="GL46:GM46"/>
    <mergeCell ref="GJ46:GK46"/>
    <mergeCell ref="GH46:GI46"/>
    <mergeCell ref="GF46:GG46"/>
    <mergeCell ref="GB46:GC46"/>
    <mergeCell ref="GD46:GE46"/>
    <mergeCell ref="GH40:GI40"/>
    <mergeCell ref="GF40:GG40"/>
    <mergeCell ref="GP40:GQ40"/>
    <mergeCell ref="GN40:GO40"/>
    <mergeCell ref="GY40:HA40"/>
    <mergeCell ref="HD40:HE40"/>
    <mergeCell ref="GU40:GW40"/>
    <mergeCell ref="GD40:GE40"/>
    <mergeCell ref="GB40:GC40"/>
    <mergeCell ref="DF25:DG25"/>
    <mergeCell ref="CW25:CX25"/>
    <mergeCell ref="BY21:BZ21"/>
    <mergeCell ref="BW21:BX21"/>
    <mergeCell ref="BO21:BP21"/>
    <mergeCell ref="BA21:BB21"/>
    <mergeCell ref="BC21:BD21"/>
    <mergeCell ref="BI21:BJ21"/>
    <mergeCell ref="BG21:BH21"/>
    <mergeCell ref="BE21:BF21"/>
    <mergeCell ref="DH25:DI25"/>
    <mergeCell ref="CZ21:DA21"/>
    <mergeCell ref="CW21:CX21"/>
    <mergeCell ref="DH21:DI21"/>
    <mergeCell ref="DJ21:DK21"/>
    <mergeCell ref="DH23:DI23"/>
    <mergeCell ref="DJ23:DK23"/>
    <mergeCell ref="FL25:FM25"/>
    <mergeCell ref="FN25:FO25"/>
    <mergeCell ref="FJ25:FK25"/>
    <mergeCell ref="EL25:EM25"/>
    <mergeCell ref="EN25:EO25"/>
    <mergeCell ref="FH25:FI25"/>
    <mergeCell ref="HD25:HE25"/>
    <mergeCell ref="GY25:HA25"/>
    <mergeCell ref="GU25:GW25"/>
    <mergeCell ref="GF25:GG25"/>
    <mergeCell ref="GJ25:GK25"/>
    <mergeCell ref="GH25:GI25"/>
    <mergeCell ref="GL25:GM25"/>
    <mergeCell ref="GN25:GO25"/>
    <mergeCell ref="GP25:GQ25"/>
    <mergeCell ref="GY32:HA32"/>
    <mergeCell ref="GU32:GW32"/>
    <mergeCell ref="HD32:HE32"/>
    <mergeCell ref="FN32:FO32"/>
    <mergeCell ref="FL32:FM32"/>
    <mergeCell ref="GJ32:GK32"/>
    <mergeCell ref="GL32:GM32"/>
    <mergeCell ref="GH32:GI32"/>
    <mergeCell ref="GD32:GE32"/>
    <mergeCell ref="GF32:GG32"/>
    <mergeCell ref="FX32:FY32"/>
    <mergeCell ref="FR32:FS32"/>
    <mergeCell ref="FP32:FQ32"/>
    <mergeCell ref="ER23:ES23"/>
    <mergeCell ref="ET23:EU23"/>
    <mergeCell ref="ET21:EU21"/>
    <mergeCell ref="EV25:EW25"/>
    <mergeCell ref="EX25:EY25"/>
    <mergeCell ref="EX21:EY21"/>
    <mergeCell ref="GB32:GC32"/>
    <mergeCell ref="FZ32:GA32"/>
    <mergeCell ref="GP32:GQ32"/>
    <mergeCell ref="GN32:GO32"/>
    <mergeCell ref="GD25:GE25"/>
    <mergeCell ref="FP25:FQ25"/>
    <mergeCell ref="FX25:FY25"/>
    <mergeCell ref="FR25:FS25"/>
    <mergeCell ref="FT25:FU25"/>
    <mergeCell ref="FV25:FW25"/>
    <mergeCell ref="FJ32:FK32"/>
    <mergeCell ref="FN21:FO21"/>
    <mergeCell ref="FP21:FQ21"/>
    <mergeCell ref="FL21:FM21"/>
    <mergeCell ref="FJ21:FK21"/>
    <mergeCell ref="FH21:FI21"/>
    <mergeCell ref="FZ23:GA23"/>
    <mergeCell ref="GB23:GC23"/>
    <mergeCell ref="FR23:FS23"/>
    <mergeCell ref="FP23:FQ23"/>
    <mergeCell ref="FN23:FO23"/>
    <mergeCell ref="FL23:FM23"/>
    <mergeCell ref="FV23:FW23"/>
    <mergeCell ref="FX23:FY23"/>
    <mergeCell ref="FT23:FU23"/>
    <mergeCell ref="FZ21:GA21"/>
    <mergeCell ref="FV21:FW21"/>
    <mergeCell ref="BW40:BX40"/>
    <mergeCell ref="DJ40:DK40"/>
    <mergeCell ref="CU40:CV40"/>
    <mergeCell ref="GD23:GE23"/>
    <mergeCell ref="FV40:FW40"/>
    <mergeCell ref="FT40:FU40"/>
    <mergeCell ref="FX40:FY40"/>
    <mergeCell ref="FZ40:GA40"/>
    <mergeCell ref="GB25:GC25"/>
    <mergeCell ref="FZ25:GA25"/>
    <mergeCell ref="FJ23:FK23"/>
    <mergeCell ref="FH23:FI23"/>
    <mergeCell ref="EJ32:EK32"/>
    <mergeCell ref="EH32:EI32"/>
    <mergeCell ref="EH40:EI40"/>
    <mergeCell ref="EH23:EI23"/>
    <mergeCell ref="EX32:EY32"/>
    <mergeCell ref="EV32:EW32"/>
    <mergeCell ref="FD32:FE32"/>
    <mergeCell ref="EX23:EY23"/>
    <mergeCell ref="ER32:ES32"/>
    <mergeCell ref="EP23:EQ23"/>
    <mergeCell ref="EP25:EQ25"/>
    <mergeCell ref="ER25:ES25"/>
    <mergeCell ref="BC40:BD40"/>
    <mergeCell ref="BA40:BB40"/>
    <mergeCell ref="BI40:BJ40"/>
    <mergeCell ref="BE40:BF40"/>
    <mergeCell ref="GJ23:GK23"/>
    <mergeCell ref="GL23:GM23"/>
    <mergeCell ref="GH23:GI23"/>
    <mergeCell ref="GF23:GG23"/>
    <mergeCell ref="AC40:AD40"/>
    <mergeCell ref="AE40:AF40"/>
    <mergeCell ref="BO40:BP40"/>
    <mergeCell ref="BQ40:BR40"/>
    <mergeCell ref="AQ40:AR40"/>
    <mergeCell ref="AS40:AT40"/>
    <mergeCell ref="AU40:AV40"/>
    <mergeCell ref="AI40:AJ40"/>
    <mergeCell ref="AK40:AL40"/>
    <mergeCell ref="ED40:EE40"/>
    <mergeCell ref="EF40:EG40"/>
    <mergeCell ref="EB40:EC40"/>
    <mergeCell ref="CA40:CB40"/>
    <mergeCell ref="BS40:BT40"/>
    <mergeCell ref="BU40:BV40"/>
    <mergeCell ref="BY40:BZ40"/>
    <mergeCell ref="EB46:EC46"/>
    <mergeCell ref="DZ46:EA46"/>
    <mergeCell ref="ED46:EE46"/>
    <mergeCell ref="EH46:EI46"/>
    <mergeCell ref="CI46:CJ46"/>
    <mergeCell ref="DR46:DS46"/>
    <mergeCell ref="DH46:DI46"/>
    <mergeCell ref="DJ46:DK46"/>
    <mergeCell ref="DF46:DG46"/>
    <mergeCell ref="DD46:DE46"/>
    <mergeCell ref="DP46:DQ46"/>
    <mergeCell ref="CU46:CV46"/>
    <mergeCell ref="DV46:DW46"/>
    <mergeCell ref="DX46:DY46"/>
    <mergeCell ref="DN46:DO46"/>
    <mergeCell ref="DL46:DM46"/>
    <mergeCell ref="DT46:DU46"/>
    <mergeCell ref="DB46:DC46"/>
    <mergeCell ref="CZ46:DA46"/>
    <mergeCell ref="AQ46:AR46"/>
    <mergeCell ref="AO46:AP46"/>
    <mergeCell ref="BG46:BH46"/>
    <mergeCell ref="C42:C44"/>
    <mergeCell ref="B42:B44"/>
    <mergeCell ref="I40:J40"/>
    <mergeCell ref="G40:H40"/>
    <mergeCell ref="O40:P40"/>
    <mergeCell ref="Q40:R40"/>
    <mergeCell ref="AO40:AP40"/>
    <mergeCell ref="AM40:AN40"/>
    <mergeCell ref="K40:L40"/>
    <mergeCell ref="M40:N40"/>
    <mergeCell ref="S40:T40"/>
    <mergeCell ref="AM46:AN46"/>
    <mergeCell ref="AG46:AH46"/>
    <mergeCell ref="AI46:AJ46"/>
    <mergeCell ref="AK46:AL46"/>
    <mergeCell ref="AE46:AF46"/>
    <mergeCell ref="AC46:AD46"/>
    <mergeCell ref="AA46:AB46"/>
    <mergeCell ref="Y46:Z46"/>
    <mergeCell ref="U40:V40"/>
    <mergeCell ref="W40:X40"/>
    <mergeCell ref="CG46:CH46"/>
    <mergeCell ref="AW40:AX40"/>
    <mergeCell ref="BK40:BL40"/>
    <mergeCell ref="BM46:BN46"/>
    <mergeCell ref="AY40:AZ40"/>
    <mergeCell ref="BG40:BH40"/>
    <mergeCell ref="CG40:CH40"/>
    <mergeCell ref="CE40:CF40"/>
    <mergeCell ref="DB40:DC40"/>
    <mergeCell ref="CZ40:DA40"/>
    <mergeCell ref="CC40:CD40"/>
    <mergeCell ref="BM40:BN40"/>
    <mergeCell ref="CK46:CL46"/>
    <mergeCell ref="CM46:CN46"/>
    <mergeCell ref="CW46:CX46"/>
    <mergeCell ref="CS46:CT46"/>
    <mergeCell ref="CO46:CP46"/>
    <mergeCell ref="CQ46:CR46"/>
    <mergeCell ref="CE46:CF46"/>
    <mergeCell ref="CC46:CD46"/>
    <mergeCell ref="CA46:CB46"/>
    <mergeCell ref="BW46:BX46"/>
    <mergeCell ref="BY46:BZ46"/>
    <mergeCell ref="CI40:CJ40"/>
    <mergeCell ref="AS46:AT46"/>
    <mergeCell ref="AU46:AV46"/>
    <mergeCell ref="BE46:BF46"/>
    <mergeCell ref="BC46:BD46"/>
    <mergeCell ref="BO46:BP46"/>
    <mergeCell ref="BU46:BV46"/>
    <mergeCell ref="BA46:BB46"/>
    <mergeCell ref="AW46:AX46"/>
    <mergeCell ref="AY46:AZ46"/>
    <mergeCell ref="BK46:BL46"/>
    <mergeCell ref="BI46:BJ46"/>
    <mergeCell ref="BS46:BT46"/>
    <mergeCell ref="BQ46:BR46"/>
    <mergeCell ref="B49:B50"/>
    <mergeCell ref="E42:E44"/>
    <mergeCell ref="D42:D44"/>
    <mergeCell ref="D45:D46"/>
    <mergeCell ref="C45:C46"/>
    <mergeCell ref="B45:B46"/>
    <mergeCell ref="E45:E46"/>
    <mergeCell ref="E47:E48"/>
    <mergeCell ref="D47:D48"/>
    <mergeCell ref="D49:D50"/>
    <mergeCell ref="C49:C50"/>
    <mergeCell ref="C47:C48"/>
    <mergeCell ref="E49:E50"/>
    <mergeCell ref="AA16:AB16"/>
    <mergeCell ref="AC16:AD16"/>
    <mergeCell ref="AG16:AH16"/>
    <mergeCell ref="AE16:AF16"/>
    <mergeCell ref="AM21:AN21"/>
    <mergeCell ref="AO21:AP21"/>
    <mergeCell ref="AM14:AN14"/>
    <mergeCell ref="AO14:AP14"/>
    <mergeCell ref="B47:B48"/>
    <mergeCell ref="M46:N46"/>
    <mergeCell ref="O46:P46"/>
    <mergeCell ref="K46:L46"/>
    <mergeCell ref="W46:X46"/>
    <mergeCell ref="Q46:R46"/>
    <mergeCell ref="U46:V46"/>
    <mergeCell ref="S46:T46"/>
    <mergeCell ref="I46:J46"/>
    <mergeCell ref="G46:H46"/>
    <mergeCell ref="Y40:Z40"/>
    <mergeCell ref="AA40:AB40"/>
    <mergeCell ref="AG40:AH40"/>
    <mergeCell ref="S25:T25"/>
    <mergeCell ref="U25:V25"/>
    <mergeCell ref="Q25:R25"/>
    <mergeCell ref="AQ21:AR21"/>
    <mergeCell ref="AS21:AT21"/>
    <mergeCell ref="AC21:AD21"/>
    <mergeCell ref="AK21:AL21"/>
    <mergeCell ref="AI21:AJ21"/>
    <mergeCell ref="AG21:AH21"/>
    <mergeCell ref="AE21:AF21"/>
    <mergeCell ref="AK14:AL14"/>
    <mergeCell ref="AC14:AD14"/>
    <mergeCell ref="AE14:AF14"/>
    <mergeCell ref="AQ16:AR16"/>
    <mergeCell ref="AK16:AL16"/>
    <mergeCell ref="AW14:AX14"/>
    <mergeCell ref="AM13:BB13"/>
    <mergeCell ref="W13:AL13"/>
    <mergeCell ref="E16:E17"/>
    <mergeCell ref="D16:D17"/>
    <mergeCell ref="M16:N16"/>
    <mergeCell ref="Y16:Z16"/>
    <mergeCell ref="AS16:AT16"/>
    <mergeCell ref="AI16:AJ16"/>
    <mergeCell ref="S14:T14"/>
    <mergeCell ref="Q14:R14"/>
    <mergeCell ref="O16:P16"/>
    <mergeCell ref="Q16:R16"/>
    <mergeCell ref="AI14:AJ14"/>
    <mergeCell ref="AG14:AH14"/>
    <mergeCell ref="O14:P14"/>
    <mergeCell ref="G14:H14"/>
    <mergeCell ref="I14:J14"/>
    <mergeCell ref="AQ14:AR14"/>
    <mergeCell ref="AS14:AT14"/>
    <mergeCell ref="Y14:Z14"/>
    <mergeCell ref="U14:V14"/>
    <mergeCell ref="AA14:AB14"/>
    <mergeCell ref="W16:X16"/>
    <mergeCell ref="S16:T16"/>
    <mergeCell ref="U16:V16"/>
    <mergeCell ref="W21:X21"/>
    <mergeCell ref="U21:V21"/>
    <mergeCell ref="K21:L21"/>
    <mergeCell ref="S21:T21"/>
    <mergeCell ref="M21:N21"/>
    <mergeCell ref="Q21:R21"/>
    <mergeCell ref="O21:P21"/>
    <mergeCell ref="I32:J32"/>
    <mergeCell ref="G32:H32"/>
    <mergeCell ref="G21:H21"/>
    <mergeCell ref="I21:J21"/>
    <mergeCell ref="B18:B24"/>
    <mergeCell ref="D18:D24"/>
    <mergeCell ref="C18:C24"/>
    <mergeCell ref="G13:V13"/>
    <mergeCell ref="K14:L14"/>
    <mergeCell ref="K16:L16"/>
    <mergeCell ref="I16:J16"/>
    <mergeCell ref="G16:H16"/>
    <mergeCell ref="U32:V32"/>
    <mergeCell ref="M14:N14"/>
    <mergeCell ref="O32:P32"/>
    <mergeCell ref="M32:N32"/>
    <mergeCell ref="K32:L32"/>
    <mergeCell ref="Q32:R32"/>
    <mergeCell ref="S32:T32"/>
    <mergeCell ref="S23:T23"/>
    <mergeCell ref="U23:V23"/>
    <mergeCell ref="I25:J25"/>
    <mergeCell ref="G25:H25"/>
    <mergeCell ref="B29:B31"/>
    <mergeCell ref="B7:C7"/>
    <mergeCell ref="B9:C9"/>
    <mergeCell ref="C11:C15"/>
    <mergeCell ref="B11:B15"/>
    <mergeCell ref="D11:D15"/>
    <mergeCell ref="E37:E41"/>
    <mergeCell ref="D37:D41"/>
    <mergeCell ref="C37:C41"/>
    <mergeCell ref="B37:B41"/>
    <mergeCell ref="C32:C36"/>
    <mergeCell ref="B32:B36"/>
    <mergeCell ref="C29:C31"/>
    <mergeCell ref="C25:C28"/>
    <mergeCell ref="B25:B28"/>
    <mergeCell ref="GF21:GG21"/>
    <mergeCell ref="GD21:GE21"/>
    <mergeCell ref="GB14:GC14"/>
    <mergeCell ref="GD14:GE14"/>
    <mergeCell ref="GH21:GI21"/>
    <mergeCell ref="GB21:GC21"/>
    <mergeCell ref="E11:E15"/>
    <mergeCell ref="F12:F15"/>
    <mergeCell ref="B16:B17"/>
    <mergeCell ref="C16:C17"/>
    <mergeCell ref="BE14:BF14"/>
    <mergeCell ref="BI14:BJ14"/>
    <mergeCell ref="BC14:BD14"/>
    <mergeCell ref="BG14:BH14"/>
    <mergeCell ref="AU14:AV14"/>
    <mergeCell ref="BA14:BB14"/>
    <mergeCell ref="AY14:AZ14"/>
    <mergeCell ref="W14:X14"/>
    <mergeCell ref="AY16:AZ16"/>
    <mergeCell ref="AW16:AX16"/>
    <mergeCell ref="AU16:AV16"/>
    <mergeCell ref="BA16:BB16"/>
    <mergeCell ref="AM16:AN16"/>
    <mergeCell ref="AO16:AP16"/>
    <mergeCell ref="GL16:GM16"/>
    <mergeCell ref="FZ14:GA14"/>
    <mergeCell ref="GF14:GG14"/>
    <mergeCell ref="FZ16:GA16"/>
    <mergeCell ref="GT11:HB11"/>
    <mergeCell ref="HB12:HB15"/>
    <mergeCell ref="HD16:HE16"/>
    <mergeCell ref="GY16:HA16"/>
    <mergeCell ref="GU16:GW16"/>
    <mergeCell ref="GN16:GO16"/>
    <mergeCell ref="GP16:GQ16"/>
    <mergeCell ref="GH14:GI14"/>
    <mergeCell ref="GJ16:GK16"/>
    <mergeCell ref="GB16:GC16"/>
    <mergeCell ref="GD16:GE16"/>
    <mergeCell ref="GF16:GG16"/>
    <mergeCell ref="GH16:GI16"/>
    <mergeCell ref="HD23:HE23"/>
    <mergeCell ref="GY23:HA23"/>
    <mergeCell ref="GY21:HA21"/>
    <mergeCell ref="GU21:GW21"/>
    <mergeCell ref="HD21:HE21"/>
    <mergeCell ref="GN23:GO23"/>
    <mergeCell ref="GP21:GQ21"/>
    <mergeCell ref="GU23:GW23"/>
    <mergeCell ref="GP23:GQ23"/>
    <mergeCell ref="GT2:HB2"/>
    <mergeCell ref="GT3:HB3"/>
    <mergeCell ref="GT4:HB4"/>
    <mergeCell ref="GP14:GQ14"/>
    <mergeCell ref="GN14:GO14"/>
    <mergeCell ref="GX12:HA14"/>
    <mergeCell ref="GT12:GW14"/>
    <mergeCell ref="GL21:GM21"/>
    <mergeCell ref="GN21:GO21"/>
    <mergeCell ref="GB13:GQ13"/>
    <mergeCell ref="F11:GS11"/>
    <mergeCell ref="G12:EE12"/>
    <mergeCell ref="D9:HB9"/>
    <mergeCell ref="D2:GS4"/>
    <mergeCell ref="FX16:FY16"/>
    <mergeCell ref="FV16:FW16"/>
    <mergeCell ref="FN16:FO16"/>
    <mergeCell ref="FP16:FQ16"/>
    <mergeCell ref="FL16:FM16"/>
    <mergeCell ref="GJ14:GK14"/>
    <mergeCell ref="FT14:FU14"/>
    <mergeCell ref="FV14:FW14"/>
    <mergeCell ref="FX14:FY14"/>
    <mergeCell ref="FR14:FS14"/>
    <mergeCell ref="EB16:EC16"/>
    <mergeCell ref="DZ16:EA16"/>
    <mergeCell ref="ED16:EE16"/>
    <mergeCell ref="DX16:DY16"/>
    <mergeCell ref="FT21:FU21"/>
    <mergeCell ref="FX21:FY21"/>
    <mergeCell ref="FR21:FS21"/>
    <mergeCell ref="HK11:HK15"/>
    <mergeCell ref="HL11:HL15"/>
    <mergeCell ref="GL14:GM14"/>
    <mergeCell ref="GS12:GS15"/>
    <mergeCell ref="FL13:GA13"/>
    <mergeCell ref="FL14:FM14"/>
    <mergeCell ref="FN14:FO14"/>
    <mergeCell ref="FR16:FS16"/>
    <mergeCell ref="FT16:FU16"/>
    <mergeCell ref="FP14:FQ14"/>
    <mergeCell ref="HF11:HF15"/>
    <mergeCell ref="HH11:HH15"/>
    <mergeCell ref="HG11:HG15"/>
    <mergeCell ref="HI11:HI15"/>
    <mergeCell ref="HJ11:HJ15"/>
    <mergeCell ref="HC11:HE14"/>
    <mergeCell ref="GJ21:GK21"/>
    <mergeCell ref="DN16:DO16"/>
    <mergeCell ref="DR21:DS21"/>
    <mergeCell ref="DL21:DM21"/>
    <mergeCell ref="DL23:DM23"/>
    <mergeCell ref="DT25:DU25"/>
    <mergeCell ref="DR25:DS25"/>
    <mergeCell ref="DN21:DO21"/>
    <mergeCell ref="DN25:DO25"/>
    <mergeCell ref="DN23:DO23"/>
    <mergeCell ref="DP25:DQ25"/>
    <mergeCell ref="DP23:DQ23"/>
    <mergeCell ref="DL16:DM16"/>
    <mergeCell ref="DP21:DQ21"/>
    <mergeCell ref="DT21:DU21"/>
    <mergeCell ref="DT23:DU23"/>
    <mergeCell ref="DP16:DQ16"/>
    <mergeCell ref="DR16:DS16"/>
    <mergeCell ref="FF21:FG21"/>
    <mergeCell ref="FD23:FE23"/>
    <mergeCell ref="FB23:FC23"/>
    <mergeCell ref="EV21:EW21"/>
    <mergeCell ref="DZ25:EA25"/>
    <mergeCell ref="DV25:DW25"/>
    <mergeCell ref="DX25:DY25"/>
    <mergeCell ref="FF25:FG25"/>
    <mergeCell ref="FD25:FE25"/>
    <mergeCell ref="ET25:EU25"/>
    <mergeCell ref="FB25:FC25"/>
    <mergeCell ref="EZ25:FA25"/>
    <mergeCell ref="ED23:EE23"/>
    <mergeCell ref="ED21:EE21"/>
    <mergeCell ref="DV21:DW21"/>
    <mergeCell ref="EB25:EC25"/>
    <mergeCell ref="ED25:EE25"/>
    <mergeCell ref="EB21:EC21"/>
    <mergeCell ref="EN21:EO21"/>
    <mergeCell ref="EL21:EM21"/>
    <mergeCell ref="EJ25:EK25"/>
    <mergeCell ref="EJ23:EK23"/>
    <mergeCell ref="EN23:EO23"/>
    <mergeCell ref="EP21:EQ21"/>
    <mergeCell ref="ET16:EU16"/>
    <mergeCell ref="EV14:EW14"/>
    <mergeCell ref="ET14:EU14"/>
    <mergeCell ref="EV13:FK13"/>
    <mergeCell ref="FJ14:FK14"/>
    <mergeCell ref="FD16:FE16"/>
    <mergeCell ref="FF16:FG16"/>
    <mergeCell ref="EP16:EQ16"/>
    <mergeCell ref="EZ16:FA16"/>
    <mergeCell ref="EF13:EU13"/>
    <mergeCell ref="EF14:EG14"/>
    <mergeCell ref="FB16:FC16"/>
    <mergeCell ref="EV16:EW16"/>
    <mergeCell ref="EX16:EY16"/>
    <mergeCell ref="ER16:ES16"/>
    <mergeCell ref="ER14:ES14"/>
    <mergeCell ref="EX14:EY14"/>
    <mergeCell ref="EZ14:FA14"/>
    <mergeCell ref="FJ16:FK16"/>
    <mergeCell ref="FH16:FI16"/>
    <mergeCell ref="FH14:FI14"/>
    <mergeCell ref="FF14:FG14"/>
    <mergeCell ref="FD14:FE14"/>
    <mergeCell ref="FB14:FC14"/>
    <mergeCell ref="DV14:DW14"/>
    <mergeCell ref="EP14:EQ14"/>
    <mergeCell ref="EH14:EI14"/>
    <mergeCell ref="EJ14:EK14"/>
    <mergeCell ref="EN14:EO14"/>
    <mergeCell ref="EL14:EM14"/>
    <mergeCell ref="DZ14:EA14"/>
    <mergeCell ref="DP14:DQ14"/>
    <mergeCell ref="DT14:DU14"/>
    <mergeCell ref="ED14:EE14"/>
    <mergeCell ref="EB14:EC14"/>
    <mergeCell ref="CK40:CL40"/>
    <mergeCell ref="CO40:CP40"/>
    <mergeCell ref="DD40:DE40"/>
    <mergeCell ref="CW40:CX40"/>
    <mergeCell ref="DF40:DG40"/>
    <mergeCell ref="DH40:DI40"/>
    <mergeCell ref="DP40:DQ40"/>
    <mergeCell ref="CM40:CN40"/>
    <mergeCell ref="CQ40:CR40"/>
    <mergeCell ref="EL46:EM46"/>
    <mergeCell ref="EJ46:EK46"/>
    <mergeCell ref="EF16:EG16"/>
    <mergeCell ref="EH16:EI16"/>
    <mergeCell ref="EJ40:EK40"/>
    <mergeCell ref="EL40:EM40"/>
    <mergeCell ref="EF25:EG25"/>
    <mergeCell ref="EH25:EI25"/>
    <mergeCell ref="EN46:EO46"/>
    <mergeCell ref="EJ21:EK21"/>
    <mergeCell ref="EH21:EI21"/>
    <mergeCell ref="EF23:EG23"/>
    <mergeCell ref="EN16:EO16"/>
    <mergeCell ref="EL16:EM16"/>
    <mergeCell ref="EF21:EG21"/>
    <mergeCell ref="EF46:EG46"/>
    <mergeCell ref="EL23:EM23"/>
    <mergeCell ref="EL32:EM32"/>
    <mergeCell ref="EN40:EO40"/>
    <mergeCell ref="DP13:EE13"/>
    <mergeCell ref="CS14:CT14"/>
    <mergeCell ref="DR14:DS14"/>
    <mergeCell ref="CK14:CL14"/>
    <mergeCell ref="CQ14:CR14"/>
    <mergeCell ref="CS16:CT16"/>
    <mergeCell ref="CQ25:CR25"/>
    <mergeCell ref="CO25:CP25"/>
    <mergeCell ref="CO21:CP21"/>
    <mergeCell ref="CM21:CN21"/>
    <mergeCell ref="CS25:CT25"/>
    <mergeCell ref="CU21:CV21"/>
    <mergeCell ref="CQ21:CR21"/>
    <mergeCell ref="CS21:CT21"/>
    <mergeCell ref="CM23:CN23"/>
    <mergeCell ref="CS23:CT23"/>
    <mergeCell ref="CI13:CX13"/>
    <mergeCell ref="CM14:CN14"/>
    <mergeCell ref="CO14:CP14"/>
    <mergeCell ref="DN14:DO14"/>
    <mergeCell ref="DZ21:EA21"/>
    <mergeCell ref="DX21:DY21"/>
    <mergeCell ref="DR23:DS23"/>
    <mergeCell ref="DX23:DY23"/>
    <mergeCell ref="DZ40:EA40"/>
    <mergeCell ref="DN40:DO40"/>
    <mergeCell ref="DL40:DM40"/>
    <mergeCell ref="CS40:CT40"/>
    <mergeCell ref="DF32:DG32"/>
    <mergeCell ref="DJ32:DK32"/>
    <mergeCell ref="DH32:DI32"/>
    <mergeCell ref="DN32:DO32"/>
    <mergeCell ref="DL32:DM32"/>
    <mergeCell ref="DZ32:EA32"/>
    <mergeCell ref="DP32:DQ32"/>
    <mergeCell ref="CU32:CV32"/>
    <mergeCell ref="CS32:CT32"/>
    <mergeCell ref="DX40:DY40"/>
    <mergeCell ref="DT40:DU40"/>
    <mergeCell ref="DV40:DW40"/>
    <mergeCell ref="DR40:DS40"/>
    <mergeCell ref="DX32:DY32"/>
    <mergeCell ref="DV32:DW32"/>
    <mergeCell ref="DR32:DS32"/>
    <mergeCell ref="DT32:DU32"/>
    <mergeCell ref="ED32:EE32"/>
    <mergeCell ref="DD32:DE32"/>
    <mergeCell ref="EF32:EG32"/>
    <mergeCell ref="EB32:EC32"/>
    <mergeCell ref="CW32:CX32"/>
    <mergeCell ref="CZ32:DA32"/>
    <mergeCell ref="DB32:DC32"/>
    <mergeCell ref="BO32:BP32"/>
    <mergeCell ref="BM32:BN32"/>
    <mergeCell ref="CI32:CJ32"/>
    <mergeCell ref="CO32:CP32"/>
    <mergeCell ref="CM32:CN32"/>
    <mergeCell ref="CQ32:CR32"/>
    <mergeCell ref="CK32:CL32"/>
    <mergeCell ref="BU32:BV32"/>
    <mergeCell ref="BQ32:BR32"/>
    <mergeCell ref="BS13:CH13"/>
    <mergeCell ref="BC13:BR13"/>
    <mergeCell ref="BU14:BV14"/>
    <mergeCell ref="BY14:BZ14"/>
    <mergeCell ref="BC16:BD16"/>
    <mergeCell ref="BE16:BF16"/>
    <mergeCell ref="BQ21:BR21"/>
    <mergeCell ref="BS21:BT21"/>
    <mergeCell ref="CK23:CL23"/>
    <mergeCell ref="BW16:BX16"/>
    <mergeCell ref="BK16:BL16"/>
    <mergeCell ref="BY16:BZ16"/>
    <mergeCell ref="BS16:BT16"/>
    <mergeCell ref="BQ16:BR16"/>
    <mergeCell ref="BM21:BN21"/>
    <mergeCell ref="BK21:BL21"/>
    <mergeCell ref="BU16:BV16"/>
    <mergeCell ref="BU21:BV21"/>
    <mergeCell ref="CK21:CL21"/>
    <mergeCell ref="CE21:CF21"/>
    <mergeCell ref="CG21:CH21"/>
    <mergeCell ref="CI21:CJ21"/>
    <mergeCell ref="CA21:CB21"/>
    <mergeCell ref="CC21:CD21"/>
    <mergeCell ref="CC14:CD14"/>
    <mergeCell ref="CE14:CF14"/>
    <mergeCell ref="CG14:CH14"/>
    <mergeCell ref="CI14:CJ14"/>
    <mergeCell ref="BM16:BN16"/>
    <mergeCell ref="BO16:BP16"/>
    <mergeCell ref="BI16:BJ16"/>
    <mergeCell ref="BG16:BH16"/>
    <mergeCell ref="BW14:BX14"/>
    <mergeCell ref="BS14:BT14"/>
    <mergeCell ref="BQ14:BR14"/>
    <mergeCell ref="BK14:BL14"/>
    <mergeCell ref="BM14:BN14"/>
    <mergeCell ref="BO14:BP14"/>
    <mergeCell ref="CA16:CB16"/>
    <mergeCell ref="CA14:CB14"/>
    <mergeCell ref="CE16:CF16"/>
    <mergeCell ref="CC16:CD16"/>
    <mergeCell ref="CG16:CH16"/>
    <mergeCell ref="CI16:CJ16"/>
    <mergeCell ref="DF16:DG16"/>
    <mergeCell ref="DD16:DE16"/>
    <mergeCell ref="DF14:DG14"/>
    <mergeCell ref="FB21:FC21"/>
    <mergeCell ref="FD21:FE21"/>
    <mergeCell ref="DD21:DE21"/>
    <mergeCell ref="DF21:DG21"/>
    <mergeCell ref="CU25:CV25"/>
    <mergeCell ref="CZ25:DA25"/>
    <mergeCell ref="DB25:DC25"/>
    <mergeCell ref="DD25:DE25"/>
    <mergeCell ref="DF23:DG23"/>
    <mergeCell ref="CZ23:DA23"/>
    <mergeCell ref="DB21:DC21"/>
    <mergeCell ref="CU14:CV14"/>
    <mergeCell ref="DJ25:DK25"/>
    <mergeCell ref="DL25:DM25"/>
    <mergeCell ref="DL14:DM14"/>
    <mergeCell ref="DH14:DI14"/>
    <mergeCell ref="EJ16:EK16"/>
    <mergeCell ref="DV23:DW23"/>
    <mergeCell ref="DV16:DW16"/>
    <mergeCell ref="DT16:DU16"/>
    <mergeCell ref="DX14:DY14"/>
    <mergeCell ref="B2:C4"/>
    <mergeCell ref="DZ23:EA23"/>
    <mergeCell ref="EB23:EC23"/>
    <mergeCell ref="EV23:EW23"/>
    <mergeCell ref="EZ23:FA23"/>
    <mergeCell ref="EZ21:FA21"/>
    <mergeCell ref="ER21:ES21"/>
    <mergeCell ref="FF23:FG23"/>
    <mergeCell ref="CO16:CP16"/>
    <mergeCell ref="CQ16:CR16"/>
    <mergeCell ref="CM16:CN16"/>
    <mergeCell ref="CK16:CL16"/>
    <mergeCell ref="CW16:CX16"/>
    <mergeCell ref="CU16:CV16"/>
    <mergeCell ref="CW14:CX14"/>
    <mergeCell ref="CZ14:DA14"/>
    <mergeCell ref="DD14:DE14"/>
    <mergeCell ref="DB14:DC14"/>
    <mergeCell ref="DJ16:DK16"/>
    <mergeCell ref="DJ14:DK14"/>
    <mergeCell ref="CZ13:DO13"/>
    <mergeCell ref="CZ16:DA16"/>
    <mergeCell ref="DH16:DI16"/>
    <mergeCell ref="DB16:DC16"/>
  </mergeCells>
  <conditionalFormatting sqref="HA33:HA39 HA41:HA45 HA47:HA50 HA17:HA20 HA22 HA24 HA26:HA31">
    <cfRule type="notContainsBlanks" dxfId="4" priority="2">
      <formula>LEN(TRIM(HA17))&gt;0</formula>
    </cfRule>
  </conditionalFormatting>
  <pageMargins left="0.70866141732283472" right="0.70866141732283472" top="0.74803149606299213" bottom="0.74803149606299213" header="0" footer="0"/>
  <pageSetup paperSize="5" scale="8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outlinePr summaryBelow="0" summaryRight="0"/>
  </sheetPr>
  <dimension ref="A1:HL28"/>
  <sheetViews>
    <sheetView view="pageBreakPreview" zoomScaleNormal="100" zoomScaleSheetLayoutView="100" workbookViewId="0">
      <selection activeCell="E16" sqref="E16:E18"/>
    </sheetView>
  </sheetViews>
  <sheetFormatPr baseColWidth="10" defaultColWidth="11.25" defaultRowHeight="15" customHeight="1" x14ac:dyDescent="0.25"/>
  <cols>
    <col min="1" max="1" width="1.75" customWidth="1"/>
    <col min="2" max="2" width="9.75" customWidth="1"/>
    <col min="3" max="3" width="23.875" customWidth="1"/>
    <col min="4" max="4" width="14.75" customWidth="1"/>
    <col min="5" max="5" width="23.25" customWidth="1"/>
    <col min="6" max="6" width="18.75" customWidth="1"/>
    <col min="7" max="10" width="2" hidden="1" customWidth="1"/>
    <col min="11" max="45" width="2.875" hidden="1" customWidth="1"/>
    <col min="46" max="48" width="3.375" hidden="1" customWidth="1"/>
    <col min="49" max="54" width="2" hidden="1" customWidth="1"/>
    <col min="55" max="86" width="3" hidden="1" customWidth="1"/>
    <col min="87" max="102" width="1.875" hidden="1" customWidth="1"/>
    <col min="103" max="103" width="11.125" hidden="1" customWidth="1"/>
    <col min="104" max="104" width="1.875" hidden="1" customWidth="1"/>
    <col min="105" max="135" width="2.625" hidden="1" customWidth="1"/>
    <col min="136" max="140" width="1.875" hidden="1" customWidth="1"/>
    <col min="141" max="143" width="2.5" hidden="1" customWidth="1"/>
    <col min="144" max="145" width="3.875" hidden="1" customWidth="1"/>
    <col min="146" max="151" width="1.875" hidden="1" customWidth="1"/>
    <col min="152" max="182" width="2.875" hidden="1" customWidth="1"/>
    <col min="183" max="200" width="6" hidden="1" customWidth="1"/>
    <col min="201" max="201" width="11.25" customWidth="1"/>
    <col min="202" max="204" width="4.125" customWidth="1"/>
    <col min="205" max="205" width="5.75" customWidth="1"/>
    <col min="206" max="209" width="4.125" customWidth="1"/>
    <col min="210" max="210" width="7.75" customWidth="1"/>
    <col min="211" max="211" width="7.75" hidden="1" customWidth="1"/>
    <col min="212" max="213" width="7.875" hidden="1" customWidth="1"/>
    <col min="214" max="217" width="21.375" hidden="1" customWidth="1"/>
    <col min="218" max="220" width="8.375" hidden="1" customWidth="1"/>
    <col min="221" max="221" width="2.75" customWidth="1"/>
  </cols>
  <sheetData>
    <row r="1" spans="1:220" ht="9" customHeight="1" x14ac:dyDescent="0.25">
      <c r="A1" s="1"/>
      <c r="B1" s="1"/>
      <c r="C1" s="1"/>
      <c r="D1" s="1"/>
      <c r="E1" s="1"/>
      <c r="F1" s="3"/>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6"/>
      <c r="CZ1" s="4"/>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14"/>
      <c r="GS1" s="5"/>
      <c r="GT1" s="8"/>
      <c r="GU1" s="8"/>
      <c r="GV1" s="8"/>
      <c r="GW1" s="8"/>
      <c r="GX1" s="8"/>
      <c r="GY1" s="8"/>
      <c r="GZ1" s="8"/>
      <c r="HA1" s="8"/>
      <c r="HB1" s="1"/>
      <c r="HC1" s="15"/>
      <c r="HD1" s="15"/>
      <c r="HE1" s="15"/>
      <c r="HF1" s="8"/>
      <c r="HG1" s="8"/>
      <c r="HH1" s="8"/>
      <c r="HI1" s="8"/>
      <c r="HJ1" s="1"/>
      <c r="HK1" s="1"/>
      <c r="HL1" s="1"/>
    </row>
    <row r="2" spans="1:220" ht="15" customHeight="1" x14ac:dyDescent="0.25">
      <c r="A2" s="1"/>
      <c r="B2" s="595"/>
      <c r="C2" s="596"/>
      <c r="D2" s="608" t="s">
        <v>640</v>
      </c>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609"/>
      <c r="CW2" s="609"/>
      <c r="CX2" s="609"/>
      <c r="CY2" s="609"/>
      <c r="CZ2" s="609"/>
      <c r="DA2" s="609"/>
      <c r="DB2" s="609"/>
      <c r="DC2" s="609"/>
      <c r="DD2" s="609"/>
      <c r="DE2" s="609"/>
      <c r="DF2" s="609"/>
      <c r="DG2" s="609"/>
      <c r="DH2" s="609"/>
      <c r="DI2" s="609"/>
      <c r="DJ2" s="609"/>
      <c r="DK2" s="609"/>
      <c r="DL2" s="609"/>
      <c r="DM2" s="609"/>
      <c r="DN2" s="609"/>
      <c r="DO2" s="609"/>
      <c r="DP2" s="609"/>
      <c r="DQ2" s="609"/>
      <c r="DR2" s="609"/>
      <c r="DS2" s="609"/>
      <c r="DT2" s="609"/>
      <c r="DU2" s="609"/>
      <c r="DV2" s="609"/>
      <c r="DW2" s="609"/>
      <c r="DX2" s="609"/>
      <c r="DY2" s="609"/>
      <c r="DZ2" s="609"/>
      <c r="EA2" s="609"/>
      <c r="EB2" s="609"/>
      <c r="EC2" s="609"/>
      <c r="ED2" s="609"/>
      <c r="EE2" s="609"/>
      <c r="EF2" s="609"/>
      <c r="EG2" s="609"/>
      <c r="EH2" s="609"/>
      <c r="EI2" s="609"/>
      <c r="EJ2" s="609"/>
      <c r="EK2" s="609"/>
      <c r="EL2" s="609"/>
      <c r="EM2" s="609"/>
      <c r="EN2" s="609"/>
      <c r="EO2" s="609"/>
      <c r="EP2" s="609"/>
      <c r="EQ2" s="609"/>
      <c r="ER2" s="609"/>
      <c r="ES2" s="609"/>
      <c r="ET2" s="609"/>
      <c r="EU2" s="609"/>
      <c r="EV2" s="609"/>
      <c r="EW2" s="609"/>
      <c r="EX2" s="609"/>
      <c r="EY2" s="609"/>
      <c r="EZ2" s="609"/>
      <c r="FA2" s="609"/>
      <c r="FB2" s="609"/>
      <c r="FC2" s="609"/>
      <c r="FD2" s="609"/>
      <c r="FE2" s="609"/>
      <c r="FF2" s="609"/>
      <c r="FG2" s="609"/>
      <c r="FH2" s="609"/>
      <c r="FI2" s="609"/>
      <c r="FJ2" s="609"/>
      <c r="FK2" s="609"/>
      <c r="FL2" s="609"/>
      <c r="FM2" s="609"/>
      <c r="FN2" s="609"/>
      <c r="FO2" s="609"/>
      <c r="FP2" s="609"/>
      <c r="FQ2" s="609"/>
      <c r="FR2" s="609"/>
      <c r="FS2" s="609"/>
      <c r="FT2" s="609"/>
      <c r="FU2" s="609"/>
      <c r="FV2" s="609"/>
      <c r="FW2" s="609"/>
      <c r="FX2" s="609"/>
      <c r="FY2" s="609"/>
      <c r="FZ2" s="609"/>
      <c r="GA2" s="609"/>
      <c r="GB2" s="609"/>
      <c r="GC2" s="609"/>
      <c r="GD2" s="609"/>
      <c r="GE2" s="609"/>
      <c r="GF2" s="609"/>
      <c r="GG2" s="609"/>
      <c r="GH2" s="609"/>
      <c r="GI2" s="609"/>
      <c r="GJ2" s="609"/>
      <c r="GK2" s="609"/>
      <c r="GL2" s="609"/>
      <c r="GM2" s="609"/>
      <c r="GN2" s="609"/>
      <c r="GO2" s="609"/>
      <c r="GP2" s="609"/>
      <c r="GQ2" s="609"/>
      <c r="GR2" s="609"/>
      <c r="GS2" s="596"/>
      <c r="GT2" s="685" t="s">
        <v>0</v>
      </c>
      <c r="GU2" s="602"/>
      <c r="GV2" s="602"/>
      <c r="GW2" s="602"/>
      <c r="GX2" s="602"/>
      <c r="GY2" s="602"/>
      <c r="GZ2" s="602"/>
      <c r="HA2" s="602"/>
      <c r="HB2" s="603"/>
      <c r="HC2" s="18"/>
      <c r="HD2" s="18"/>
      <c r="HE2" s="18"/>
      <c r="HF2" s="8"/>
      <c r="HG2" s="8"/>
      <c r="HH2" s="8"/>
      <c r="HI2" s="8"/>
      <c r="HJ2" s="1"/>
      <c r="HK2" s="1"/>
      <c r="HL2" s="1"/>
    </row>
    <row r="3" spans="1:220" ht="15" customHeight="1" x14ac:dyDescent="0.25">
      <c r="A3" s="1"/>
      <c r="B3" s="597"/>
      <c r="C3" s="598"/>
      <c r="D3" s="597"/>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610"/>
      <c r="CW3" s="610"/>
      <c r="CX3" s="610"/>
      <c r="CY3" s="610"/>
      <c r="CZ3" s="610"/>
      <c r="DA3" s="610"/>
      <c r="DB3" s="610"/>
      <c r="DC3" s="610"/>
      <c r="DD3" s="610"/>
      <c r="DE3" s="610"/>
      <c r="DF3" s="610"/>
      <c r="DG3" s="610"/>
      <c r="DH3" s="610"/>
      <c r="DI3" s="610"/>
      <c r="DJ3" s="610"/>
      <c r="DK3" s="610"/>
      <c r="DL3" s="610"/>
      <c r="DM3" s="610"/>
      <c r="DN3" s="610"/>
      <c r="DO3" s="610"/>
      <c r="DP3" s="610"/>
      <c r="DQ3" s="610"/>
      <c r="DR3" s="610"/>
      <c r="DS3" s="610"/>
      <c r="DT3" s="610"/>
      <c r="DU3" s="610"/>
      <c r="DV3" s="610"/>
      <c r="DW3" s="610"/>
      <c r="DX3" s="610"/>
      <c r="DY3" s="610"/>
      <c r="DZ3" s="610"/>
      <c r="EA3" s="610"/>
      <c r="EB3" s="610"/>
      <c r="EC3" s="610"/>
      <c r="ED3" s="610"/>
      <c r="EE3" s="610"/>
      <c r="EF3" s="610"/>
      <c r="EG3" s="610"/>
      <c r="EH3" s="610"/>
      <c r="EI3" s="610"/>
      <c r="EJ3" s="610"/>
      <c r="EK3" s="610"/>
      <c r="EL3" s="610"/>
      <c r="EM3" s="610"/>
      <c r="EN3" s="610"/>
      <c r="EO3" s="610"/>
      <c r="EP3" s="610"/>
      <c r="EQ3" s="610"/>
      <c r="ER3" s="610"/>
      <c r="ES3" s="610"/>
      <c r="ET3" s="610"/>
      <c r="EU3" s="610"/>
      <c r="EV3" s="610"/>
      <c r="EW3" s="610"/>
      <c r="EX3" s="610"/>
      <c r="EY3" s="610"/>
      <c r="EZ3" s="610"/>
      <c r="FA3" s="610"/>
      <c r="FB3" s="610"/>
      <c r="FC3" s="610"/>
      <c r="FD3" s="610"/>
      <c r="FE3" s="610"/>
      <c r="FF3" s="610"/>
      <c r="FG3" s="610"/>
      <c r="FH3" s="610"/>
      <c r="FI3" s="610"/>
      <c r="FJ3" s="610"/>
      <c r="FK3" s="610"/>
      <c r="FL3" s="610"/>
      <c r="FM3" s="610"/>
      <c r="FN3" s="610"/>
      <c r="FO3" s="610"/>
      <c r="FP3" s="610"/>
      <c r="FQ3" s="610"/>
      <c r="FR3" s="610"/>
      <c r="FS3" s="610"/>
      <c r="FT3" s="610"/>
      <c r="FU3" s="610"/>
      <c r="FV3" s="610"/>
      <c r="FW3" s="610"/>
      <c r="FX3" s="610"/>
      <c r="FY3" s="610"/>
      <c r="FZ3" s="610"/>
      <c r="GA3" s="610"/>
      <c r="GB3" s="610"/>
      <c r="GC3" s="610"/>
      <c r="GD3" s="610"/>
      <c r="GE3" s="610"/>
      <c r="GF3" s="610"/>
      <c r="GG3" s="610"/>
      <c r="GH3" s="610"/>
      <c r="GI3" s="610"/>
      <c r="GJ3" s="610"/>
      <c r="GK3" s="610"/>
      <c r="GL3" s="610"/>
      <c r="GM3" s="610"/>
      <c r="GN3" s="610"/>
      <c r="GO3" s="610"/>
      <c r="GP3" s="610"/>
      <c r="GQ3" s="610"/>
      <c r="GR3" s="610"/>
      <c r="GS3" s="598"/>
      <c r="GT3" s="685" t="s">
        <v>1</v>
      </c>
      <c r="GU3" s="602"/>
      <c r="GV3" s="602"/>
      <c r="GW3" s="602"/>
      <c r="GX3" s="602"/>
      <c r="GY3" s="602"/>
      <c r="GZ3" s="602"/>
      <c r="HA3" s="602"/>
      <c r="HB3" s="603"/>
      <c r="HC3" s="18"/>
      <c r="HD3" s="18"/>
      <c r="HE3" s="18"/>
      <c r="HF3" s="8"/>
      <c r="HG3" s="8"/>
      <c r="HH3" s="8"/>
      <c r="HI3" s="8"/>
      <c r="HJ3" s="1"/>
      <c r="HK3" s="1"/>
      <c r="HL3" s="1"/>
    </row>
    <row r="4" spans="1:220" ht="15" customHeight="1" x14ac:dyDescent="0.25">
      <c r="A4" s="1"/>
      <c r="B4" s="599"/>
      <c r="C4" s="600"/>
      <c r="D4" s="599"/>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611"/>
      <c r="CV4" s="611"/>
      <c r="CW4" s="611"/>
      <c r="CX4" s="611"/>
      <c r="CY4" s="611"/>
      <c r="CZ4" s="611"/>
      <c r="DA4" s="611"/>
      <c r="DB4" s="611"/>
      <c r="DC4" s="611"/>
      <c r="DD4" s="611"/>
      <c r="DE4" s="611"/>
      <c r="DF4" s="611"/>
      <c r="DG4" s="611"/>
      <c r="DH4" s="611"/>
      <c r="DI4" s="611"/>
      <c r="DJ4" s="611"/>
      <c r="DK4" s="611"/>
      <c r="DL4" s="611"/>
      <c r="DM4" s="611"/>
      <c r="DN4" s="611"/>
      <c r="DO4" s="611"/>
      <c r="DP4" s="611"/>
      <c r="DQ4" s="611"/>
      <c r="DR4" s="611"/>
      <c r="DS4" s="611"/>
      <c r="DT4" s="611"/>
      <c r="DU4" s="611"/>
      <c r="DV4" s="611"/>
      <c r="DW4" s="611"/>
      <c r="DX4" s="611"/>
      <c r="DY4" s="611"/>
      <c r="DZ4" s="611"/>
      <c r="EA4" s="611"/>
      <c r="EB4" s="611"/>
      <c r="EC4" s="611"/>
      <c r="ED4" s="611"/>
      <c r="EE4" s="611"/>
      <c r="EF4" s="611"/>
      <c r="EG4" s="611"/>
      <c r="EH4" s="611"/>
      <c r="EI4" s="611"/>
      <c r="EJ4" s="611"/>
      <c r="EK4" s="611"/>
      <c r="EL4" s="611"/>
      <c r="EM4" s="611"/>
      <c r="EN4" s="611"/>
      <c r="EO4" s="611"/>
      <c r="EP4" s="611"/>
      <c r="EQ4" s="611"/>
      <c r="ER4" s="611"/>
      <c r="ES4" s="611"/>
      <c r="ET4" s="611"/>
      <c r="EU4" s="611"/>
      <c r="EV4" s="611"/>
      <c r="EW4" s="611"/>
      <c r="EX4" s="611"/>
      <c r="EY4" s="611"/>
      <c r="EZ4" s="611"/>
      <c r="FA4" s="611"/>
      <c r="FB4" s="611"/>
      <c r="FC4" s="611"/>
      <c r="FD4" s="611"/>
      <c r="FE4" s="611"/>
      <c r="FF4" s="611"/>
      <c r="FG4" s="611"/>
      <c r="FH4" s="611"/>
      <c r="FI4" s="611"/>
      <c r="FJ4" s="611"/>
      <c r="FK4" s="611"/>
      <c r="FL4" s="611"/>
      <c r="FM4" s="611"/>
      <c r="FN4" s="611"/>
      <c r="FO4" s="611"/>
      <c r="FP4" s="611"/>
      <c r="FQ4" s="611"/>
      <c r="FR4" s="611"/>
      <c r="FS4" s="611"/>
      <c r="FT4" s="611"/>
      <c r="FU4" s="611"/>
      <c r="FV4" s="611"/>
      <c r="FW4" s="611"/>
      <c r="FX4" s="611"/>
      <c r="FY4" s="611"/>
      <c r="FZ4" s="611"/>
      <c r="GA4" s="611"/>
      <c r="GB4" s="611"/>
      <c r="GC4" s="611"/>
      <c r="GD4" s="611"/>
      <c r="GE4" s="611"/>
      <c r="GF4" s="611"/>
      <c r="GG4" s="611"/>
      <c r="GH4" s="611"/>
      <c r="GI4" s="611"/>
      <c r="GJ4" s="611"/>
      <c r="GK4" s="611"/>
      <c r="GL4" s="611"/>
      <c r="GM4" s="611"/>
      <c r="GN4" s="611"/>
      <c r="GO4" s="611"/>
      <c r="GP4" s="611"/>
      <c r="GQ4" s="611"/>
      <c r="GR4" s="611"/>
      <c r="GS4" s="600"/>
      <c r="GT4" s="685" t="s">
        <v>2</v>
      </c>
      <c r="GU4" s="602"/>
      <c r="GV4" s="602"/>
      <c r="GW4" s="602"/>
      <c r="GX4" s="602"/>
      <c r="GY4" s="602"/>
      <c r="GZ4" s="602"/>
      <c r="HA4" s="602"/>
      <c r="HB4" s="603"/>
      <c r="HC4" s="18"/>
      <c r="HD4" s="18"/>
      <c r="HE4" s="18"/>
      <c r="HF4" s="8"/>
      <c r="HG4" s="8"/>
      <c r="HH4" s="8"/>
      <c r="HI4" s="8"/>
      <c r="HJ4" s="1"/>
      <c r="HK4" s="1"/>
      <c r="HL4" s="1"/>
    </row>
    <row r="5" spans="1:220" ht="10.5" customHeight="1" x14ac:dyDescent="0.25">
      <c r="A5" s="1"/>
      <c r="B5" s="1"/>
      <c r="C5" s="1"/>
      <c r="D5" s="1"/>
      <c r="E5" s="1"/>
      <c r="F5" s="3"/>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6"/>
      <c r="CZ5" s="4"/>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14"/>
      <c r="GS5" s="5"/>
      <c r="GT5" s="8"/>
      <c r="GU5" s="8"/>
      <c r="GV5" s="8"/>
      <c r="GW5" s="8"/>
      <c r="GX5" s="8"/>
      <c r="GY5" s="8"/>
      <c r="GZ5" s="8"/>
      <c r="HA5" s="8"/>
      <c r="HB5" s="1"/>
      <c r="HC5" s="15"/>
      <c r="HD5" s="15"/>
      <c r="HE5" s="15"/>
      <c r="HF5" s="8"/>
      <c r="HG5" s="8"/>
      <c r="HH5" s="8"/>
      <c r="HI5" s="8"/>
      <c r="HJ5" s="1"/>
      <c r="HK5" s="1"/>
      <c r="HL5" s="1"/>
    </row>
    <row r="6" spans="1:220" ht="10.5" customHeight="1" x14ac:dyDescent="0.25">
      <c r="A6" s="1"/>
      <c r="B6" s="20"/>
      <c r="C6" s="21"/>
      <c r="D6" s="591"/>
      <c r="E6" s="1"/>
      <c r="F6" s="3"/>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6"/>
      <c r="CZ6" s="4"/>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14"/>
      <c r="GS6" s="5"/>
      <c r="GT6" s="5"/>
      <c r="GU6" s="5"/>
      <c r="GV6" s="5"/>
      <c r="GW6" s="5"/>
      <c r="GX6" s="5"/>
      <c r="GY6" s="5"/>
      <c r="GZ6" s="5"/>
      <c r="HA6" s="5"/>
      <c r="HB6" s="25"/>
      <c r="HC6" s="15"/>
      <c r="HD6" s="15"/>
      <c r="HE6" s="15"/>
      <c r="HF6" s="8"/>
      <c r="HG6" s="8"/>
      <c r="HH6" s="8"/>
      <c r="HI6" s="8"/>
      <c r="HJ6" s="1"/>
      <c r="HK6" s="1"/>
      <c r="HL6" s="1"/>
    </row>
    <row r="7" spans="1:220" ht="10.5" customHeight="1" x14ac:dyDescent="0.25">
      <c r="A7" s="1"/>
      <c r="B7" s="711"/>
      <c r="C7" s="712"/>
      <c r="D7" s="712"/>
      <c r="E7" s="712"/>
      <c r="F7" s="712"/>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6"/>
      <c r="CZ7" s="4"/>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14"/>
      <c r="GS7" s="5"/>
      <c r="GT7" s="5"/>
      <c r="GU7" s="5"/>
      <c r="GV7" s="5"/>
      <c r="GW7" s="5"/>
      <c r="GX7" s="5"/>
      <c r="GY7" s="5"/>
      <c r="GZ7" s="5"/>
      <c r="HA7" s="5"/>
      <c r="HB7" s="25"/>
      <c r="HC7" s="15"/>
      <c r="HD7" s="15"/>
      <c r="HE7" s="15"/>
      <c r="HF7" s="8"/>
      <c r="HG7" s="8"/>
      <c r="HH7" s="8"/>
      <c r="HI7" s="8"/>
      <c r="HJ7" s="1"/>
      <c r="HK7" s="1"/>
      <c r="HL7" s="1"/>
    </row>
    <row r="8" spans="1:220" ht="10.5" customHeight="1" x14ac:dyDescent="0.25">
      <c r="A8" s="1"/>
      <c r="B8" s="1"/>
      <c r="C8" s="1"/>
      <c r="D8" s="1"/>
      <c r="E8" s="1"/>
      <c r="F8" s="3"/>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6"/>
      <c r="CZ8" s="4"/>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14"/>
      <c r="GS8" s="5"/>
      <c r="GT8" s="8"/>
      <c r="GU8" s="8"/>
      <c r="GV8" s="8"/>
      <c r="GW8" s="8"/>
      <c r="GX8" s="8"/>
      <c r="GY8" s="8"/>
      <c r="GZ8" s="8"/>
      <c r="HA8" s="8"/>
      <c r="HB8" s="1"/>
      <c r="HC8" s="15"/>
      <c r="HD8" s="15"/>
      <c r="HE8" s="15"/>
      <c r="HF8" s="8"/>
      <c r="HG8" s="8"/>
      <c r="HH8" s="8"/>
      <c r="HI8" s="8"/>
      <c r="HJ8" s="1"/>
      <c r="HK8" s="1"/>
      <c r="HL8" s="1"/>
    </row>
    <row r="9" spans="1:220" ht="21" customHeight="1" x14ac:dyDescent="0.25">
      <c r="A9" s="1"/>
      <c r="B9" s="615" t="s">
        <v>9</v>
      </c>
      <c r="C9" s="603"/>
      <c r="D9" s="601" t="s">
        <v>10</v>
      </c>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2"/>
      <c r="AY9" s="602"/>
      <c r="AZ9" s="602"/>
      <c r="BA9" s="602"/>
      <c r="BB9" s="602"/>
      <c r="BC9" s="602"/>
      <c r="BD9" s="602"/>
      <c r="BE9" s="602"/>
      <c r="BF9" s="602"/>
      <c r="BG9" s="602"/>
      <c r="BH9" s="602"/>
      <c r="BI9" s="602"/>
      <c r="BJ9" s="602"/>
      <c r="BK9" s="602"/>
      <c r="BL9" s="602"/>
      <c r="BM9" s="602"/>
      <c r="BN9" s="602"/>
      <c r="BO9" s="602"/>
      <c r="BP9" s="602"/>
      <c r="BQ9" s="602"/>
      <c r="BR9" s="602"/>
      <c r="BS9" s="602"/>
      <c r="BT9" s="602"/>
      <c r="BU9" s="602"/>
      <c r="BV9" s="602"/>
      <c r="BW9" s="602"/>
      <c r="BX9" s="602"/>
      <c r="BY9" s="602"/>
      <c r="BZ9" s="602"/>
      <c r="CA9" s="602"/>
      <c r="CB9" s="602"/>
      <c r="CC9" s="602"/>
      <c r="CD9" s="602"/>
      <c r="CE9" s="602"/>
      <c r="CF9" s="602"/>
      <c r="CG9" s="602"/>
      <c r="CH9" s="602"/>
      <c r="CI9" s="602"/>
      <c r="CJ9" s="602"/>
      <c r="CK9" s="602"/>
      <c r="CL9" s="602"/>
      <c r="CM9" s="602"/>
      <c r="CN9" s="602"/>
      <c r="CO9" s="602"/>
      <c r="CP9" s="602"/>
      <c r="CQ9" s="602"/>
      <c r="CR9" s="602"/>
      <c r="CS9" s="602"/>
      <c r="CT9" s="602"/>
      <c r="CU9" s="602"/>
      <c r="CV9" s="602"/>
      <c r="CW9" s="602"/>
      <c r="CX9" s="602"/>
      <c r="CY9" s="602"/>
      <c r="CZ9" s="602"/>
      <c r="DA9" s="602"/>
      <c r="DB9" s="602"/>
      <c r="DC9" s="602"/>
      <c r="DD9" s="602"/>
      <c r="DE9" s="602"/>
      <c r="DF9" s="602"/>
      <c r="DG9" s="602"/>
      <c r="DH9" s="602"/>
      <c r="DI9" s="602"/>
      <c r="DJ9" s="602"/>
      <c r="DK9" s="602"/>
      <c r="DL9" s="602"/>
      <c r="DM9" s="602"/>
      <c r="DN9" s="602"/>
      <c r="DO9" s="602"/>
      <c r="DP9" s="602"/>
      <c r="DQ9" s="602"/>
      <c r="DR9" s="602"/>
      <c r="DS9" s="602"/>
      <c r="DT9" s="602"/>
      <c r="DU9" s="602"/>
      <c r="DV9" s="602"/>
      <c r="DW9" s="602"/>
      <c r="DX9" s="602"/>
      <c r="DY9" s="602"/>
      <c r="DZ9" s="602"/>
      <c r="EA9" s="602"/>
      <c r="EB9" s="602"/>
      <c r="EC9" s="602"/>
      <c r="ED9" s="602"/>
      <c r="EE9" s="602"/>
      <c r="EF9" s="602"/>
      <c r="EG9" s="602"/>
      <c r="EH9" s="602"/>
      <c r="EI9" s="602"/>
      <c r="EJ9" s="602"/>
      <c r="EK9" s="602"/>
      <c r="EL9" s="602"/>
      <c r="EM9" s="602"/>
      <c r="EN9" s="602"/>
      <c r="EO9" s="602"/>
      <c r="EP9" s="602"/>
      <c r="EQ9" s="602"/>
      <c r="ER9" s="602"/>
      <c r="ES9" s="602"/>
      <c r="ET9" s="602"/>
      <c r="EU9" s="602"/>
      <c r="EV9" s="602"/>
      <c r="EW9" s="602"/>
      <c r="EX9" s="602"/>
      <c r="EY9" s="602"/>
      <c r="EZ9" s="602"/>
      <c r="FA9" s="602"/>
      <c r="FB9" s="602"/>
      <c r="FC9" s="602"/>
      <c r="FD9" s="602"/>
      <c r="FE9" s="602"/>
      <c r="FF9" s="602"/>
      <c r="FG9" s="602"/>
      <c r="FH9" s="602"/>
      <c r="FI9" s="602"/>
      <c r="FJ9" s="602"/>
      <c r="FK9" s="602"/>
      <c r="FL9" s="602"/>
      <c r="FM9" s="602"/>
      <c r="FN9" s="602"/>
      <c r="FO9" s="602"/>
      <c r="FP9" s="602"/>
      <c r="FQ9" s="602"/>
      <c r="FR9" s="602"/>
      <c r="FS9" s="602"/>
      <c r="FT9" s="602"/>
      <c r="FU9" s="602"/>
      <c r="FV9" s="602"/>
      <c r="FW9" s="602"/>
      <c r="FX9" s="602"/>
      <c r="FY9" s="602"/>
      <c r="FZ9" s="602"/>
      <c r="GA9" s="602"/>
      <c r="GB9" s="602"/>
      <c r="GC9" s="602"/>
      <c r="GD9" s="602"/>
      <c r="GE9" s="602"/>
      <c r="GF9" s="602"/>
      <c r="GG9" s="602"/>
      <c r="GH9" s="602"/>
      <c r="GI9" s="602"/>
      <c r="GJ9" s="602"/>
      <c r="GK9" s="602"/>
      <c r="GL9" s="602"/>
      <c r="GM9" s="602"/>
      <c r="GN9" s="602"/>
      <c r="GO9" s="602"/>
      <c r="GP9" s="602"/>
      <c r="GQ9" s="602"/>
      <c r="GR9" s="602"/>
      <c r="GS9" s="602"/>
      <c r="GT9" s="602"/>
      <c r="GU9" s="602"/>
      <c r="GV9" s="602"/>
      <c r="GW9" s="602"/>
      <c r="GX9" s="602"/>
      <c r="GY9" s="602"/>
      <c r="GZ9" s="602"/>
      <c r="HA9" s="602"/>
      <c r="HB9" s="603"/>
      <c r="HC9" s="18"/>
      <c r="HD9" s="18"/>
      <c r="HE9" s="18"/>
      <c r="HF9" s="8"/>
      <c r="HG9" s="8"/>
      <c r="HH9" s="8"/>
      <c r="HI9" s="8"/>
      <c r="HJ9" s="1"/>
      <c r="HK9" s="1"/>
      <c r="HL9" s="1"/>
    </row>
    <row r="10" spans="1:220" ht="15.75" customHeight="1" x14ac:dyDescent="0.25">
      <c r="A10" s="1"/>
      <c r="B10" s="36"/>
      <c r="C10" s="36"/>
      <c r="D10" s="25"/>
      <c r="E10" s="25"/>
      <c r="F10" s="32"/>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25"/>
      <c r="CJ10" s="25"/>
      <c r="CK10" s="25"/>
      <c r="CL10" s="25"/>
      <c r="CM10" s="25"/>
      <c r="CN10" s="25"/>
      <c r="CO10" s="25"/>
      <c r="CP10" s="25"/>
      <c r="CQ10" s="25"/>
      <c r="CR10" s="25"/>
      <c r="CS10" s="25"/>
      <c r="CT10" s="25"/>
      <c r="CU10" s="25"/>
      <c r="CV10" s="25"/>
      <c r="CW10" s="25"/>
      <c r="CX10" s="25"/>
      <c r="CY10" s="33"/>
      <c r="CZ10" s="25"/>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48"/>
      <c r="GS10" s="22"/>
      <c r="GT10" s="8"/>
      <c r="GU10" s="8"/>
      <c r="GV10" s="8"/>
      <c r="GW10" s="8"/>
      <c r="GX10" s="8"/>
      <c r="GY10" s="8"/>
      <c r="GZ10" s="8"/>
      <c r="HA10" s="8"/>
      <c r="HB10" s="1"/>
      <c r="HC10" s="49"/>
      <c r="HD10" s="49"/>
      <c r="HE10" s="49"/>
      <c r="HF10" s="37" t="s">
        <v>11</v>
      </c>
      <c r="HG10" s="42" t="s">
        <v>12</v>
      </c>
      <c r="HH10" s="42" t="s">
        <v>13</v>
      </c>
      <c r="HI10" s="38" t="s">
        <v>14</v>
      </c>
      <c r="HJ10" s="41" t="s">
        <v>15</v>
      </c>
      <c r="HK10" s="41" t="s">
        <v>13</v>
      </c>
      <c r="HL10" s="42" t="s">
        <v>22</v>
      </c>
    </row>
    <row r="11" spans="1:220" ht="15.75" x14ac:dyDescent="0.25">
      <c r="A11" s="43"/>
      <c r="B11" s="612" t="s">
        <v>17</v>
      </c>
      <c r="C11" s="612" t="s">
        <v>18</v>
      </c>
      <c r="D11" s="612" t="s">
        <v>19</v>
      </c>
      <c r="E11" s="612" t="s">
        <v>20</v>
      </c>
      <c r="F11" s="716" t="s">
        <v>21</v>
      </c>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c r="CN11" s="602"/>
      <c r="CO11" s="602"/>
      <c r="CP11" s="602"/>
      <c r="CQ11" s="602"/>
      <c r="CR11" s="602"/>
      <c r="CS11" s="602"/>
      <c r="CT11" s="602"/>
      <c r="CU11" s="602"/>
      <c r="CV11" s="602"/>
      <c r="CW11" s="602"/>
      <c r="CX11" s="602"/>
      <c r="CY11" s="602"/>
      <c r="CZ11" s="602"/>
      <c r="DA11" s="602"/>
      <c r="DB11" s="602"/>
      <c r="DC11" s="602"/>
      <c r="DD11" s="602"/>
      <c r="DE11" s="602"/>
      <c r="DF11" s="602"/>
      <c r="DG11" s="602"/>
      <c r="DH11" s="602"/>
      <c r="DI11" s="602"/>
      <c r="DJ11" s="602"/>
      <c r="DK11" s="602"/>
      <c r="DL11" s="602"/>
      <c r="DM11" s="602"/>
      <c r="DN11" s="602"/>
      <c r="DO11" s="602"/>
      <c r="DP11" s="602"/>
      <c r="DQ11" s="602"/>
      <c r="DR11" s="602"/>
      <c r="DS11" s="602"/>
      <c r="DT11" s="602"/>
      <c r="DU11" s="602"/>
      <c r="DV11" s="602"/>
      <c r="DW11" s="602"/>
      <c r="DX11" s="602"/>
      <c r="DY11" s="602"/>
      <c r="DZ11" s="602"/>
      <c r="EA11" s="602"/>
      <c r="EB11" s="602"/>
      <c r="EC11" s="602"/>
      <c r="ED11" s="602"/>
      <c r="EE11" s="602"/>
      <c r="EF11" s="602"/>
      <c r="EG11" s="602"/>
      <c r="EH11" s="602"/>
      <c r="EI11" s="602"/>
      <c r="EJ11" s="602"/>
      <c r="EK11" s="602"/>
      <c r="EL11" s="602"/>
      <c r="EM11" s="602"/>
      <c r="EN11" s="602"/>
      <c r="EO11" s="602"/>
      <c r="EP11" s="602"/>
      <c r="EQ11" s="602"/>
      <c r="ER11" s="602"/>
      <c r="ES11" s="602"/>
      <c r="ET11" s="602"/>
      <c r="EU11" s="602"/>
      <c r="EV11" s="602"/>
      <c r="EW11" s="602"/>
      <c r="EX11" s="602"/>
      <c r="EY11" s="602"/>
      <c r="EZ11" s="602"/>
      <c r="FA11" s="602"/>
      <c r="FB11" s="602"/>
      <c r="FC11" s="602"/>
      <c r="FD11" s="602"/>
      <c r="FE11" s="602"/>
      <c r="FF11" s="602"/>
      <c r="FG11" s="602"/>
      <c r="FH11" s="602"/>
      <c r="FI11" s="602"/>
      <c r="FJ11" s="602"/>
      <c r="FK11" s="602"/>
      <c r="FL11" s="602"/>
      <c r="FM11" s="602"/>
      <c r="FN11" s="602"/>
      <c r="FO11" s="602"/>
      <c r="FP11" s="602"/>
      <c r="FQ11" s="602"/>
      <c r="FR11" s="602"/>
      <c r="FS11" s="602"/>
      <c r="FT11" s="602"/>
      <c r="FU11" s="602"/>
      <c r="FV11" s="602"/>
      <c r="FW11" s="602"/>
      <c r="FX11" s="602"/>
      <c r="FY11" s="602"/>
      <c r="FZ11" s="602"/>
      <c r="GA11" s="602"/>
      <c r="GB11" s="602"/>
      <c r="GC11" s="602"/>
      <c r="GD11" s="602"/>
      <c r="GE11" s="602"/>
      <c r="GF11" s="602"/>
      <c r="GG11" s="602"/>
      <c r="GH11" s="602"/>
      <c r="GI11" s="602"/>
      <c r="GJ11" s="602"/>
      <c r="GK11" s="602"/>
      <c r="GL11" s="602"/>
      <c r="GM11" s="602"/>
      <c r="GN11" s="602"/>
      <c r="GO11" s="602"/>
      <c r="GP11" s="602"/>
      <c r="GQ11" s="602"/>
      <c r="GR11" s="602"/>
      <c r="GS11" s="603"/>
      <c r="GT11" s="739" t="s">
        <v>23</v>
      </c>
      <c r="GU11" s="602"/>
      <c r="GV11" s="602"/>
      <c r="GW11" s="602"/>
      <c r="GX11" s="602"/>
      <c r="GY11" s="602"/>
      <c r="GZ11" s="602"/>
      <c r="HA11" s="602"/>
      <c r="HB11" s="603"/>
      <c r="HC11" s="740" t="s">
        <v>24</v>
      </c>
      <c r="HD11" s="609"/>
      <c r="HE11" s="609"/>
      <c r="HF11" s="640" t="s">
        <v>25</v>
      </c>
      <c r="HG11" s="738" t="s">
        <v>25</v>
      </c>
      <c r="HH11" s="738" t="s">
        <v>25</v>
      </c>
      <c r="HI11" s="640" t="s">
        <v>25</v>
      </c>
      <c r="HJ11" s="738" t="s">
        <v>25</v>
      </c>
      <c r="HK11" s="738" t="s">
        <v>25</v>
      </c>
      <c r="HL11" s="738" t="s">
        <v>25</v>
      </c>
    </row>
    <row r="12" spans="1:220" ht="12.75" customHeight="1" x14ac:dyDescent="0.25">
      <c r="A12" s="43"/>
      <c r="B12" s="613"/>
      <c r="C12" s="613"/>
      <c r="D12" s="613"/>
      <c r="E12" s="613"/>
      <c r="F12" s="715" t="s">
        <v>26</v>
      </c>
      <c r="G12" s="688" t="s">
        <v>27</v>
      </c>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2"/>
      <c r="AV12" s="602"/>
      <c r="AW12" s="602"/>
      <c r="AX12" s="602"/>
      <c r="AY12" s="602"/>
      <c r="AZ12" s="602"/>
      <c r="BA12" s="602"/>
      <c r="BB12" s="602"/>
      <c r="BC12" s="602"/>
      <c r="BD12" s="602"/>
      <c r="BE12" s="602"/>
      <c r="BF12" s="602"/>
      <c r="BG12" s="602"/>
      <c r="BH12" s="602"/>
      <c r="BI12" s="602"/>
      <c r="BJ12" s="602"/>
      <c r="BK12" s="602"/>
      <c r="BL12" s="602"/>
      <c r="BM12" s="602"/>
      <c r="BN12" s="602"/>
      <c r="BO12" s="602"/>
      <c r="BP12" s="602"/>
      <c r="BQ12" s="602"/>
      <c r="BR12" s="602"/>
      <c r="BS12" s="602"/>
      <c r="BT12" s="602"/>
      <c r="BU12" s="602"/>
      <c r="BV12" s="602"/>
      <c r="BW12" s="602"/>
      <c r="BX12" s="602"/>
      <c r="BY12" s="602"/>
      <c r="BZ12" s="602"/>
      <c r="CA12" s="602"/>
      <c r="CB12" s="602"/>
      <c r="CC12" s="602"/>
      <c r="CD12" s="602"/>
      <c r="CE12" s="602"/>
      <c r="CF12" s="602"/>
      <c r="CG12" s="602"/>
      <c r="CH12" s="602"/>
      <c r="CI12" s="602"/>
      <c r="CJ12" s="602"/>
      <c r="CK12" s="602"/>
      <c r="CL12" s="602"/>
      <c r="CM12" s="602"/>
      <c r="CN12" s="602"/>
      <c r="CO12" s="602"/>
      <c r="CP12" s="602"/>
      <c r="CQ12" s="602"/>
      <c r="CR12" s="602"/>
      <c r="CS12" s="602"/>
      <c r="CT12" s="602"/>
      <c r="CU12" s="602"/>
      <c r="CV12" s="602"/>
      <c r="CW12" s="602"/>
      <c r="CX12" s="602"/>
      <c r="CY12" s="602"/>
      <c r="CZ12" s="602"/>
      <c r="DA12" s="602"/>
      <c r="DB12" s="602"/>
      <c r="DC12" s="602"/>
      <c r="DD12" s="602"/>
      <c r="DE12" s="602"/>
      <c r="DF12" s="602"/>
      <c r="DG12" s="602"/>
      <c r="DH12" s="602"/>
      <c r="DI12" s="602"/>
      <c r="DJ12" s="602"/>
      <c r="DK12" s="602"/>
      <c r="DL12" s="602"/>
      <c r="DM12" s="602"/>
      <c r="DN12" s="602"/>
      <c r="DO12" s="602"/>
      <c r="DP12" s="602"/>
      <c r="DQ12" s="602"/>
      <c r="DR12" s="602"/>
      <c r="DS12" s="602"/>
      <c r="DT12" s="602"/>
      <c r="DU12" s="603"/>
      <c r="DV12" s="52"/>
      <c r="DW12" s="52"/>
      <c r="DX12" s="52"/>
      <c r="DY12" s="52"/>
      <c r="DZ12" s="52"/>
      <c r="EA12" s="52"/>
      <c r="EB12" s="52"/>
      <c r="EC12" s="52"/>
      <c r="ED12" s="52"/>
      <c r="EE12" s="52"/>
      <c r="EF12" s="52"/>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3"/>
      <c r="GS12" s="734" t="s">
        <v>28</v>
      </c>
      <c r="GT12" s="687" t="s">
        <v>29</v>
      </c>
      <c r="GU12" s="609"/>
      <c r="GV12" s="609"/>
      <c r="GW12" s="596"/>
      <c r="GX12" s="686" t="s">
        <v>30</v>
      </c>
      <c r="GY12" s="609"/>
      <c r="GZ12" s="609"/>
      <c r="HA12" s="596"/>
      <c r="HB12" s="642" t="s">
        <v>31</v>
      </c>
      <c r="HC12" s="597"/>
      <c r="HD12" s="610"/>
      <c r="HE12" s="610"/>
      <c r="HF12" s="613"/>
      <c r="HG12" s="613"/>
      <c r="HH12" s="613"/>
      <c r="HI12" s="613"/>
      <c r="HJ12" s="613"/>
      <c r="HK12" s="613"/>
      <c r="HL12" s="613"/>
    </row>
    <row r="13" spans="1:220" ht="18" customHeight="1" x14ac:dyDescent="0.25">
      <c r="A13" s="43"/>
      <c r="B13" s="613"/>
      <c r="C13" s="613"/>
      <c r="D13" s="613"/>
      <c r="E13" s="613"/>
      <c r="F13" s="613"/>
      <c r="G13" s="705" t="s">
        <v>32</v>
      </c>
      <c r="H13" s="602"/>
      <c r="I13" s="602"/>
      <c r="J13" s="602"/>
      <c r="K13" s="602"/>
      <c r="L13" s="602"/>
      <c r="M13" s="602"/>
      <c r="N13" s="602"/>
      <c r="O13" s="602"/>
      <c r="P13" s="602"/>
      <c r="Q13" s="602"/>
      <c r="R13" s="602"/>
      <c r="S13" s="602"/>
      <c r="T13" s="602"/>
      <c r="U13" s="602"/>
      <c r="V13" s="603"/>
      <c r="W13" s="638" t="s">
        <v>33</v>
      </c>
      <c r="X13" s="602"/>
      <c r="Y13" s="602"/>
      <c r="Z13" s="602"/>
      <c r="AA13" s="602"/>
      <c r="AB13" s="602"/>
      <c r="AC13" s="602"/>
      <c r="AD13" s="602"/>
      <c r="AE13" s="602"/>
      <c r="AF13" s="602"/>
      <c r="AG13" s="602"/>
      <c r="AH13" s="602"/>
      <c r="AI13" s="602"/>
      <c r="AJ13" s="602"/>
      <c r="AK13" s="602"/>
      <c r="AL13" s="603"/>
      <c r="AM13" s="707" t="s">
        <v>34</v>
      </c>
      <c r="AN13" s="602"/>
      <c r="AO13" s="602"/>
      <c r="AP13" s="602"/>
      <c r="AQ13" s="602"/>
      <c r="AR13" s="602"/>
      <c r="AS13" s="602"/>
      <c r="AT13" s="602"/>
      <c r="AU13" s="602"/>
      <c r="AV13" s="602"/>
      <c r="AW13" s="602"/>
      <c r="AX13" s="602"/>
      <c r="AY13" s="602"/>
      <c r="AZ13" s="602"/>
      <c r="BA13" s="602"/>
      <c r="BB13" s="603"/>
      <c r="BC13" s="604" t="s">
        <v>35</v>
      </c>
      <c r="BD13" s="602"/>
      <c r="BE13" s="602"/>
      <c r="BF13" s="602"/>
      <c r="BG13" s="602"/>
      <c r="BH13" s="602"/>
      <c r="BI13" s="602"/>
      <c r="BJ13" s="602"/>
      <c r="BK13" s="602"/>
      <c r="BL13" s="602"/>
      <c r="BM13" s="602"/>
      <c r="BN13" s="602"/>
      <c r="BO13" s="602"/>
      <c r="BP13" s="602"/>
      <c r="BQ13" s="602"/>
      <c r="BR13" s="603"/>
      <c r="BS13" s="605" t="s">
        <v>36</v>
      </c>
      <c r="BT13" s="602"/>
      <c r="BU13" s="602"/>
      <c r="BV13" s="602"/>
      <c r="BW13" s="602"/>
      <c r="BX13" s="602"/>
      <c r="BY13" s="602"/>
      <c r="BZ13" s="602"/>
      <c r="CA13" s="602"/>
      <c r="CB13" s="602"/>
      <c r="CC13" s="602"/>
      <c r="CD13" s="602"/>
      <c r="CE13" s="602"/>
      <c r="CF13" s="602"/>
      <c r="CG13" s="602"/>
      <c r="CH13" s="603"/>
      <c r="CI13" s="606" t="s">
        <v>37</v>
      </c>
      <c r="CJ13" s="602"/>
      <c r="CK13" s="602"/>
      <c r="CL13" s="602"/>
      <c r="CM13" s="602"/>
      <c r="CN13" s="602"/>
      <c r="CO13" s="602"/>
      <c r="CP13" s="602"/>
      <c r="CQ13" s="602"/>
      <c r="CR13" s="602"/>
      <c r="CS13" s="602"/>
      <c r="CT13" s="602"/>
      <c r="CU13" s="602"/>
      <c r="CV13" s="602"/>
      <c r="CW13" s="602"/>
      <c r="CX13" s="603"/>
      <c r="CY13" s="51"/>
      <c r="CZ13" s="660" t="s">
        <v>38</v>
      </c>
      <c r="DA13" s="602"/>
      <c r="DB13" s="602"/>
      <c r="DC13" s="602"/>
      <c r="DD13" s="602"/>
      <c r="DE13" s="602"/>
      <c r="DF13" s="602"/>
      <c r="DG13" s="602"/>
      <c r="DH13" s="602"/>
      <c r="DI13" s="602"/>
      <c r="DJ13" s="602"/>
      <c r="DK13" s="602"/>
      <c r="DL13" s="602"/>
      <c r="DM13" s="602"/>
      <c r="DN13" s="602"/>
      <c r="DO13" s="603"/>
      <c r="DP13" s="718" t="s">
        <v>39</v>
      </c>
      <c r="DQ13" s="602"/>
      <c r="DR13" s="602"/>
      <c r="DS13" s="602"/>
      <c r="DT13" s="602"/>
      <c r="DU13" s="602"/>
      <c r="DV13" s="602"/>
      <c r="DW13" s="602"/>
      <c r="DX13" s="602"/>
      <c r="DY13" s="602"/>
      <c r="DZ13" s="602"/>
      <c r="EA13" s="602"/>
      <c r="EB13" s="602"/>
      <c r="EC13" s="602"/>
      <c r="ED13" s="602"/>
      <c r="EE13" s="603"/>
      <c r="EF13" s="737" t="s">
        <v>40</v>
      </c>
      <c r="EG13" s="602"/>
      <c r="EH13" s="602"/>
      <c r="EI13" s="602"/>
      <c r="EJ13" s="602"/>
      <c r="EK13" s="602"/>
      <c r="EL13" s="602"/>
      <c r="EM13" s="602"/>
      <c r="EN13" s="602"/>
      <c r="EO13" s="602"/>
      <c r="EP13" s="602"/>
      <c r="EQ13" s="602"/>
      <c r="ER13" s="602"/>
      <c r="ES13" s="602"/>
      <c r="ET13" s="602"/>
      <c r="EU13" s="603"/>
      <c r="EV13" s="656" t="s">
        <v>41</v>
      </c>
      <c r="EW13" s="602"/>
      <c r="EX13" s="602"/>
      <c r="EY13" s="602"/>
      <c r="EZ13" s="602"/>
      <c r="FA13" s="602"/>
      <c r="FB13" s="602"/>
      <c r="FC13" s="602"/>
      <c r="FD13" s="602"/>
      <c r="FE13" s="602"/>
      <c r="FF13" s="602"/>
      <c r="FG13" s="602"/>
      <c r="FH13" s="602"/>
      <c r="FI13" s="602"/>
      <c r="FJ13" s="602"/>
      <c r="FK13" s="603"/>
      <c r="FL13" s="639" t="s">
        <v>42</v>
      </c>
      <c r="FM13" s="602"/>
      <c r="FN13" s="602"/>
      <c r="FO13" s="602"/>
      <c r="FP13" s="602"/>
      <c r="FQ13" s="602"/>
      <c r="FR13" s="602"/>
      <c r="FS13" s="602"/>
      <c r="FT13" s="602"/>
      <c r="FU13" s="602"/>
      <c r="FV13" s="602"/>
      <c r="FW13" s="602"/>
      <c r="FX13" s="602"/>
      <c r="FY13" s="602"/>
      <c r="FZ13" s="602"/>
      <c r="GA13" s="603"/>
      <c r="GB13" s="638" t="s">
        <v>43</v>
      </c>
      <c r="GC13" s="602"/>
      <c r="GD13" s="602"/>
      <c r="GE13" s="602"/>
      <c r="GF13" s="602"/>
      <c r="GG13" s="602"/>
      <c r="GH13" s="602"/>
      <c r="GI13" s="602"/>
      <c r="GJ13" s="602"/>
      <c r="GK13" s="602"/>
      <c r="GL13" s="602"/>
      <c r="GM13" s="602"/>
      <c r="GN13" s="602"/>
      <c r="GO13" s="602"/>
      <c r="GP13" s="602"/>
      <c r="GQ13" s="603"/>
      <c r="GR13" s="53"/>
      <c r="GS13" s="613"/>
      <c r="GT13" s="597"/>
      <c r="GU13" s="610"/>
      <c r="GV13" s="610"/>
      <c r="GW13" s="598"/>
      <c r="GX13" s="597"/>
      <c r="GY13" s="610"/>
      <c r="GZ13" s="610"/>
      <c r="HA13" s="598"/>
      <c r="HB13" s="613"/>
      <c r="HC13" s="597"/>
      <c r="HD13" s="610"/>
      <c r="HE13" s="610"/>
      <c r="HF13" s="613"/>
      <c r="HG13" s="613"/>
      <c r="HH13" s="613"/>
      <c r="HI13" s="613"/>
      <c r="HJ13" s="613"/>
      <c r="HK13" s="613"/>
      <c r="HL13" s="613"/>
    </row>
    <row r="14" spans="1:220" ht="9" customHeight="1" x14ac:dyDescent="0.25">
      <c r="A14" s="43"/>
      <c r="B14" s="613"/>
      <c r="C14" s="613"/>
      <c r="D14" s="613"/>
      <c r="E14" s="613"/>
      <c r="F14" s="613"/>
      <c r="G14" s="706" t="s">
        <v>44</v>
      </c>
      <c r="H14" s="603"/>
      <c r="I14" s="706" t="s">
        <v>45</v>
      </c>
      <c r="J14" s="603"/>
      <c r="K14" s="706" t="s">
        <v>46</v>
      </c>
      <c r="L14" s="603"/>
      <c r="M14" s="706" t="s">
        <v>47</v>
      </c>
      <c r="N14" s="603"/>
      <c r="O14" s="706" t="s">
        <v>48</v>
      </c>
      <c r="P14" s="603"/>
      <c r="Q14" s="706" t="s">
        <v>49</v>
      </c>
      <c r="R14" s="603"/>
      <c r="S14" s="706" t="s">
        <v>50</v>
      </c>
      <c r="T14" s="603"/>
      <c r="U14" s="706" t="s">
        <v>51</v>
      </c>
      <c r="V14" s="603"/>
      <c r="W14" s="699" t="s">
        <v>44</v>
      </c>
      <c r="X14" s="603"/>
      <c r="Y14" s="699" t="s">
        <v>45</v>
      </c>
      <c r="Z14" s="603"/>
      <c r="AA14" s="699" t="s">
        <v>46</v>
      </c>
      <c r="AB14" s="603"/>
      <c r="AC14" s="699" t="s">
        <v>47</v>
      </c>
      <c r="AD14" s="603"/>
      <c r="AE14" s="699" t="s">
        <v>48</v>
      </c>
      <c r="AF14" s="603"/>
      <c r="AG14" s="699" t="s">
        <v>49</v>
      </c>
      <c r="AH14" s="603"/>
      <c r="AI14" s="699" t="s">
        <v>50</v>
      </c>
      <c r="AJ14" s="603"/>
      <c r="AK14" s="699" t="s">
        <v>51</v>
      </c>
      <c r="AL14" s="603"/>
      <c r="AM14" s="698" t="s">
        <v>44</v>
      </c>
      <c r="AN14" s="603"/>
      <c r="AO14" s="698" t="s">
        <v>45</v>
      </c>
      <c r="AP14" s="603"/>
      <c r="AQ14" s="698" t="s">
        <v>46</v>
      </c>
      <c r="AR14" s="603"/>
      <c r="AS14" s="698" t="s">
        <v>47</v>
      </c>
      <c r="AT14" s="603"/>
      <c r="AU14" s="698" t="s">
        <v>48</v>
      </c>
      <c r="AV14" s="603"/>
      <c r="AW14" s="698" t="s">
        <v>49</v>
      </c>
      <c r="AX14" s="603"/>
      <c r="AY14" s="698" t="s">
        <v>50</v>
      </c>
      <c r="AZ14" s="603"/>
      <c r="BA14" s="698" t="s">
        <v>51</v>
      </c>
      <c r="BB14" s="603"/>
      <c r="BC14" s="674" t="s">
        <v>44</v>
      </c>
      <c r="BD14" s="603"/>
      <c r="BE14" s="674" t="s">
        <v>45</v>
      </c>
      <c r="BF14" s="603"/>
      <c r="BG14" s="674" t="s">
        <v>46</v>
      </c>
      <c r="BH14" s="603"/>
      <c r="BI14" s="674" t="s">
        <v>47</v>
      </c>
      <c r="BJ14" s="603"/>
      <c r="BK14" s="674" t="s">
        <v>48</v>
      </c>
      <c r="BL14" s="603"/>
      <c r="BM14" s="674" t="s">
        <v>49</v>
      </c>
      <c r="BN14" s="603"/>
      <c r="BO14" s="674" t="s">
        <v>50</v>
      </c>
      <c r="BP14" s="603"/>
      <c r="BQ14" s="674" t="s">
        <v>51</v>
      </c>
      <c r="BR14" s="603"/>
      <c r="BS14" s="714" t="s">
        <v>44</v>
      </c>
      <c r="BT14" s="603"/>
      <c r="BU14" s="714" t="s">
        <v>45</v>
      </c>
      <c r="BV14" s="603"/>
      <c r="BW14" s="714" t="s">
        <v>46</v>
      </c>
      <c r="BX14" s="603"/>
      <c r="BY14" s="714" t="s">
        <v>47</v>
      </c>
      <c r="BZ14" s="603"/>
      <c r="CA14" s="714" t="s">
        <v>48</v>
      </c>
      <c r="CB14" s="603"/>
      <c r="CC14" s="714" t="s">
        <v>49</v>
      </c>
      <c r="CD14" s="603"/>
      <c r="CE14" s="714" t="s">
        <v>50</v>
      </c>
      <c r="CF14" s="603"/>
      <c r="CG14" s="714" t="s">
        <v>51</v>
      </c>
      <c r="CH14" s="603"/>
      <c r="CI14" s="713" t="s">
        <v>44</v>
      </c>
      <c r="CJ14" s="603"/>
      <c r="CK14" s="713" t="s">
        <v>45</v>
      </c>
      <c r="CL14" s="603"/>
      <c r="CM14" s="713" t="s">
        <v>46</v>
      </c>
      <c r="CN14" s="603"/>
      <c r="CO14" s="713" t="s">
        <v>47</v>
      </c>
      <c r="CP14" s="603"/>
      <c r="CQ14" s="713" t="s">
        <v>48</v>
      </c>
      <c r="CR14" s="603"/>
      <c r="CS14" s="713" t="s">
        <v>49</v>
      </c>
      <c r="CT14" s="603"/>
      <c r="CU14" s="713" t="s">
        <v>50</v>
      </c>
      <c r="CV14" s="603"/>
      <c r="CW14" s="713" t="s">
        <v>51</v>
      </c>
      <c r="CX14" s="603"/>
      <c r="CY14" s="55"/>
      <c r="CZ14" s="735" t="s">
        <v>44</v>
      </c>
      <c r="DA14" s="603"/>
      <c r="DB14" s="719" t="s">
        <v>45</v>
      </c>
      <c r="DC14" s="603"/>
      <c r="DD14" s="719" t="s">
        <v>46</v>
      </c>
      <c r="DE14" s="603"/>
      <c r="DF14" s="719" t="s">
        <v>47</v>
      </c>
      <c r="DG14" s="603"/>
      <c r="DH14" s="719" t="s">
        <v>48</v>
      </c>
      <c r="DI14" s="603"/>
      <c r="DJ14" s="719" t="s">
        <v>49</v>
      </c>
      <c r="DK14" s="603"/>
      <c r="DL14" s="719" t="s">
        <v>50</v>
      </c>
      <c r="DM14" s="603"/>
      <c r="DN14" s="719" t="s">
        <v>51</v>
      </c>
      <c r="DO14" s="603"/>
      <c r="DP14" s="717" t="s">
        <v>44</v>
      </c>
      <c r="DQ14" s="603"/>
      <c r="DR14" s="717" t="s">
        <v>45</v>
      </c>
      <c r="DS14" s="603"/>
      <c r="DT14" s="717" t="s">
        <v>46</v>
      </c>
      <c r="DU14" s="603"/>
      <c r="DV14" s="717" t="s">
        <v>47</v>
      </c>
      <c r="DW14" s="603"/>
      <c r="DX14" s="717" t="s">
        <v>48</v>
      </c>
      <c r="DY14" s="603"/>
      <c r="DZ14" s="717" t="s">
        <v>49</v>
      </c>
      <c r="EA14" s="603"/>
      <c r="EB14" s="717" t="s">
        <v>50</v>
      </c>
      <c r="EC14" s="603"/>
      <c r="ED14" s="717" t="s">
        <v>51</v>
      </c>
      <c r="EE14" s="603"/>
      <c r="EF14" s="746" t="s">
        <v>44</v>
      </c>
      <c r="EG14" s="603"/>
      <c r="EH14" s="745" t="s">
        <v>45</v>
      </c>
      <c r="EI14" s="603"/>
      <c r="EJ14" s="745" t="s">
        <v>46</v>
      </c>
      <c r="EK14" s="603"/>
      <c r="EL14" s="745" t="s">
        <v>47</v>
      </c>
      <c r="EM14" s="603"/>
      <c r="EN14" s="745" t="s">
        <v>48</v>
      </c>
      <c r="EO14" s="603"/>
      <c r="EP14" s="745" t="s">
        <v>49</v>
      </c>
      <c r="EQ14" s="603"/>
      <c r="ER14" s="745" t="s">
        <v>50</v>
      </c>
      <c r="ES14" s="603"/>
      <c r="ET14" s="745" t="s">
        <v>51</v>
      </c>
      <c r="EU14" s="603"/>
      <c r="EV14" s="736" t="s">
        <v>44</v>
      </c>
      <c r="EW14" s="603"/>
      <c r="EX14" s="736" t="s">
        <v>45</v>
      </c>
      <c r="EY14" s="603"/>
      <c r="EZ14" s="736" t="s">
        <v>46</v>
      </c>
      <c r="FA14" s="603"/>
      <c r="FB14" s="736" t="s">
        <v>47</v>
      </c>
      <c r="FC14" s="603"/>
      <c r="FD14" s="736" t="s">
        <v>48</v>
      </c>
      <c r="FE14" s="603"/>
      <c r="FF14" s="736" t="s">
        <v>49</v>
      </c>
      <c r="FG14" s="603"/>
      <c r="FH14" s="736" t="s">
        <v>50</v>
      </c>
      <c r="FI14" s="603"/>
      <c r="FJ14" s="736" t="s">
        <v>51</v>
      </c>
      <c r="FK14" s="603"/>
      <c r="FL14" s="732" t="s">
        <v>44</v>
      </c>
      <c r="FM14" s="603"/>
      <c r="FN14" s="732" t="s">
        <v>45</v>
      </c>
      <c r="FO14" s="603"/>
      <c r="FP14" s="732" t="s">
        <v>46</v>
      </c>
      <c r="FQ14" s="603"/>
      <c r="FR14" s="732" t="s">
        <v>47</v>
      </c>
      <c r="FS14" s="603"/>
      <c r="FT14" s="732" t="s">
        <v>48</v>
      </c>
      <c r="FU14" s="603"/>
      <c r="FV14" s="732" t="s">
        <v>49</v>
      </c>
      <c r="FW14" s="603"/>
      <c r="FX14" s="732" t="s">
        <v>50</v>
      </c>
      <c r="FY14" s="603"/>
      <c r="FZ14" s="732" t="s">
        <v>51</v>
      </c>
      <c r="GA14" s="603"/>
      <c r="GB14" s="699" t="s">
        <v>44</v>
      </c>
      <c r="GC14" s="603"/>
      <c r="GD14" s="699" t="s">
        <v>45</v>
      </c>
      <c r="GE14" s="603"/>
      <c r="GF14" s="699" t="s">
        <v>46</v>
      </c>
      <c r="GG14" s="603"/>
      <c r="GH14" s="699" t="s">
        <v>47</v>
      </c>
      <c r="GI14" s="603"/>
      <c r="GJ14" s="699" t="s">
        <v>48</v>
      </c>
      <c r="GK14" s="603"/>
      <c r="GL14" s="699" t="s">
        <v>49</v>
      </c>
      <c r="GM14" s="603"/>
      <c r="GN14" s="699" t="s">
        <v>50</v>
      </c>
      <c r="GO14" s="603"/>
      <c r="GP14" s="699" t="s">
        <v>51</v>
      </c>
      <c r="GQ14" s="603"/>
      <c r="GR14" s="53"/>
      <c r="GS14" s="613"/>
      <c r="GT14" s="599"/>
      <c r="GU14" s="611"/>
      <c r="GV14" s="611"/>
      <c r="GW14" s="600"/>
      <c r="GX14" s="599"/>
      <c r="GY14" s="611"/>
      <c r="GZ14" s="611"/>
      <c r="HA14" s="600"/>
      <c r="HB14" s="613"/>
      <c r="HC14" s="597"/>
      <c r="HD14" s="610"/>
      <c r="HE14" s="610"/>
      <c r="HF14" s="613"/>
      <c r="HG14" s="613"/>
      <c r="HH14" s="613"/>
      <c r="HI14" s="613"/>
      <c r="HJ14" s="613"/>
      <c r="HK14" s="613"/>
      <c r="HL14" s="613"/>
    </row>
    <row r="15" spans="1:220" ht="35.25" customHeight="1" x14ac:dyDescent="0.25">
      <c r="A15" s="43"/>
      <c r="B15" s="614"/>
      <c r="C15" s="614"/>
      <c r="D15" s="614"/>
      <c r="E15" s="614"/>
      <c r="F15" s="614"/>
      <c r="G15" s="54" t="s">
        <v>52</v>
      </c>
      <c r="H15" s="54" t="s">
        <v>53</v>
      </c>
      <c r="I15" s="54" t="s">
        <v>52</v>
      </c>
      <c r="J15" s="54" t="s">
        <v>53</v>
      </c>
      <c r="K15" s="54" t="s">
        <v>52</v>
      </c>
      <c r="L15" s="54" t="s">
        <v>53</v>
      </c>
      <c r="M15" s="54" t="s">
        <v>52</v>
      </c>
      <c r="N15" s="54" t="s">
        <v>53</v>
      </c>
      <c r="O15" s="54" t="s">
        <v>52</v>
      </c>
      <c r="P15" s="54" t="s">
        <v>53</v>
      </c>
      <c r="Q15" s="54" t="s">
        <v>52</v>
      </c>
      <c r="R15" s="54" t="s">
        <v>53</v>
      </c>
      <c r="S15" s="54" t="s">
        <v>52</v>
      </c>
      <c r="T15" s="54" t="s">
        <v>53</v>
      </c>
      <c r="U15" s="54" t="s">
        <v>52</v>
      </c>
      <c r="V15" s="54" t="s">
        <v>53</v>
      </c>
      <c r="W15" s="54" t="s">
        <v>52</v>
      </c>
      <c r="X15" s="54" t="s">
        <v>53</v>
      </c>
      <c r="Y15" s="54" t="s">
        <v>52</v>
      </c>
      <c r="Z15" s="54" t="s">
        <v>53</v>
      </c>
      <c r="AA15" s="54" t="s">
        <v>52</v>
      </c>
      <c r="AB15" s="54" t="s">
        <v>53</v>
      </c>
      <c r="AC15" s="54" t="s">
        <v>52</v>
      </c>
      <c r="AD15" s="54" t="s">
        <v>53</v>
      </c>
      <c r="AE15" s="54" t="s">
        <v>52</v>
      </c>
      <c r="AF15" s="54" t="s">
        <v>53</v>
      </c>
      <c r="AG15" s="54" t="s">
        <v>52</v>
      </c>
      <c r="AH15" s="54" t="s">
        <v>53</v>
      </c>
      <c r="AI15" s="54" t="s">
        <v>52</v>
      </c>
      <c r="AJ15" s="54" t="s">
        <v>53</v>
      </c>
      <c r="AK15" s="54" t="s">
        <v>52</v>
      </c>
      <c r="AL15" s="54" t="s">
        <v>53</v>
      </c>
      <c r="AM15" s="54" t="s">
        <v>52</v>
      </c>
      <c r="AN15" s="54" t="s">
        <v>53</v>
      </c>
      <c r="AO15" s="54" t="s">
        <v>52</v>
      </c>
      <c r="AP15" s="54" t="s">
        <v>53</v>
      </c>
      <c r="AQ15" s="54" t="s">
        <v>52</v>
      </c>
      <c r="AR15" s="54" t="s">
        <v>53</v>
      </c>
      <c r="AS15" s="54" t="s">
        <v>52</v>
      </c>
      <c r="AT15" s="54" t="s">
        <v>53</v>
      </c>
      <c r="AU15" s="54" t="s">
        <v>52</v>
      </c>
      <c r="AV15" s="54" t="s">
        <v>53</v>
      </c>
      <c r="AW15" s="54" t="s">
        <v>52</v>
      </c>
      <c r="AX15" s="54" t="s">
        <v>53</v>
      </c>
      <c r="AY15" s="54" t="s">
        <v>52</v>
      </c>
      <c r="AZ15" s="54" t="s">
        <v>53</v>
      </c>
      <c r="BA15" s="54" t="s">
        <v>52</v>
      </c>
      <c r="BB15" s="54" t="s">
        <v>53</v>
      </c>
      <c r="BC15" s="54" t="s">
        <v>52</v>
      </c>
      <c r="BD15" s="54" t="s">
        <v>53</v>
      </c>
      <c r="BE15" s="54" t="s">
        <v>52</v>
      </c>
      <c r="BF15" s="54" t="s">
        <v>53</v>
      </c>
      <c r="BG15" s="54" t="s">
        <v>52</v>
      </c>
      <c r="BH15" s="54" t="s">
        <v>53</v>
      </c>
      <c r="BI15" s="54" t="s">
        <v>52</v>
      </c>
      <c r="BJ15" s="54" t="s">
        <v>53</v>
      </c>
      <c r="BK15" s="54" t="s">
        <v>52</v>
      </c>
      <c r="BL15" s="54" t="s">
        <v>53</v>
      </c>
      <c r="BM15" s="54" t="s">
        <v>52</v>
      </c>
      <c r="BN15" s="54" t="s">
        <v>53</v>
      </c>
      <c r="BO15" s="54" t="s">
        <v>52</v>
      </c>
      <c r="BP15" s="54" t="s">
        <v>53</v>
      </c>
      <c r="BQ15" s="54" t="s">
        <v>52</v>
      </c>
      <c r="BR15" s="54" t="s">
        <v>53</v>
      </c>
      <c r="BS15" s="54" t="s">
        <v>52</v>
      </c>
      <c r="BT15" s="54" t="s">
        <v>53</v>
      </c>
      <c r="BU15" s="54" t="s">
        <v>52</v>
      </c>
      <c r="BV15" s="54" t="s">
        <v>53</v>
      </c>
      <c r="BW15" s="54" t="s">
        <v>52</v>
      </c>
      <c r="BX15" s="54" t="s">
        <v>53</v>
      </c>
      <c r="BY15" s="54" t="s">
        <v>52</v>
      </c>
      <c r="BZ15" s="54" t="s">
        <v>53</v>
      </c>
      <c r="CA15" s="54" t="s">
        <v>52</v>
      </c>
      <c r="CB15" s="54" t="s">
        <v>53</v>
      </c>
      <c r="CC15" s="54" t="s">
        <v>52</v>
      </c>
      <c r="CD15" s="54" t="s">
        <v>53</v>
      </c>
      <c r="CE15" s="54" t="s">
        <v>52</v>
      </c>
      <c r="CF15" s="54" t="s">
        <v>53</v>
      </c>
      <c r="CG15" s="54" t="s">
        <v>52</v>
      </c>
      <c r="CH15" s="54" t="s">
        <v>53</v>
      </c>
      <c r="CI15" s="54" t="s">
        <v>52</v>
      </c>
      <c r="CJ15" s="54" t="s">
        <v>53</v>
      </c>
      <c r="CK15" s="54" t="s">
        <v>52</v>
      </c>
      <c r="CL15" s="54" t="s">
        <v>53</v>
      </c>
      <c r="CM15" s="54" t="s">
        <v>52</v>
      </c>
      <c r="CN15" s="54" t="s">
        <v>53</v>
      </c>
      <c r="CO15" s="54" t="s">
        <v>52</v>
      </c>
      <c r="CP15" s="54" t="s">
        <v>53</v>
      </c>
      <c r="CQ15" s="54" t="s">
        <v>52</v>
      </c>
      <c r="CR15" s="54" t="s">
        <v>53</v>
      </c>
      <c r="CS15" s="54" t="s">
        <v>52</v>
      </c>
      <c r="CT15" s="54" t="s">
        <v>53</v>
      </c>
      <c r="CU15" s="54" t="s">
        <v>52</v>
      </c>
      <c r="CV15" s="54" t="s">
        <v>53</v>
      </c>
      <c r="CW15" s="54" t="s">
        <v>52</v>
      </c>
      <c r="CX15" s="54" t="s">
        <v>53</v>
      </c>
      <c r="CY15" s="55"/>
      <c r="CZ15" s="54" t="s">
        <v>52</v>
      </c>
      <c r="DA15" s="66" t="s">
        <v>53</v>
      </c>
      <c r="DB15" s="66" t="s">
        <v>52</v>
      </c>
      <c r="DC15" s="66" t="s">
        <v>53</v>
      </c>
      <c r="DD15" s="66" t="s">
        <v>52</v>
      </c>
      <c r="DE15" s="66" t="s">
        <v>53</v>
      </c>
      <c r="DF15" s="66" t="s">
        <v>52</v>
      </c>
      <c r="DG15" s="66" t="s">
        <v>53</v>
      </c>
      <c r="DH15" s="66" t="s">
        <v>52</v>
      </c>
      <c r="DI15" s="66" t="s">
        <v>53</v>
      </c>
      <c r="DJ15" s="66" t="s">
        <v>52</v>
      </c>
      <c r="DK15" s="66" t="s">
        <v>53</v>
      </c>
      <c r="DL15" s="66" t="s">
        <v>52</v>
      </c>
      <c r="DM15" s="66" t="s">
        <v>53</v>
      </c>
      <c r="DN15" s="66" t="s">
        <v>52</v>
      </c>
      <c r="DO15" s="66" t="s">
        <v>53</v>
      </c>
      <c r="DP15" s="66" t="s">
        <v>52</v>
      </c>
      <c r="DQ15" s="66" t="s">
        <v>53</v>
      </c>
      <c r="DR15" s="66" t="s">
        <v>52</v>
      </c>
      <c r="DS15" s="66" t="s">
        <v>53</v>
      </c>
      <c r="DT15" s="66" t="s">
        <v>52</v>
      </c>
      <c r="DU15" s="66" t="s">
        <v>53</v>
      </c>
      <c r="DV15" s="66" t="s">
        <v>52</v>
      </c>
      <c r="DW15" s="66" t="s">
        <v>53</v>
      </c>
      <c r="DX15" s="66" t="s">
        <v>52</v>
      </c>
      <c r="DY15" s="66" t="s">
        <v>53</v>
      </c>
      <c r="DZ15" s="66" t="s">
        <v>52</v>
      </c>
      <c r="EA15" s="66" t="s">
        <v>53</v>
      </c>
      <c r="EB15" s="66" t="s">
        <v>52</v>
      </c>
      <c r="EC15" s="66" t="s">
        <v>53</v>
      </c>
      <c r="ED15" s="66" t="s">
        <v>52</v>
      </c>
      <c r="EE15" s="66" t="s">
        <v>53</v>
      </c>
      <c r="EF15" s="66" t="s">
        <v>52</v>
      </c>
      <c r="EG15" s="54" t="s">
        <v>53</v>
      </c>
      <c r="EH15" s="54" t="s">
        <v>52</v>
      </c>
      <c r="EI15" s="54" t="s">
        <v>53</v>
      </c>
      <c r="EJ15" s="54" t="s">
        <v>52</v>
      </c>
      <c r="EK15" s="54" t="s">
        <v>53</v>
      </c>
      <c r="EL15" s="54" t="s">
        <v>52</v>
      </c>
      <c r="EM15" s="54" t="s">
        <v>53</v>
      </c>
      <c r="EN15" s="54" t="s">
        <v>52</v>
      </c>
      <c r="EO15" s="54" t="s">
        <v>53</v>
      </c>
      <c r="EP15" s="54" t="s">
        <v>52</v>
      </c>
      <c r="EQ15" s="54" t="s">
        <v>53</v>
      </c>
      <c r="ER15" s="54" t="s">
        <v>52</v>
      </c>
      <c r="ES15" s="54" t="s">
        <v>53</v>
      </c>
      <c r="ET15" s="54" t="s">
        <v>52</v>
      </c>
      <c r="EU15" s="54" t="s">
        <v>53</v>
      </c>
      <c r="EV15" s="54" t="s">
        <v>52</v>
      </c>
      <c r="EW15" s="54" t="s">
        <v>53</v>
      </c>
      <c r="EX15" s="54" t="s">
        <v>52</v>
      </c>
      <c r="EY15" s="54" t="s">
        <v>53</v>
      </c>
      <c r="EZ15" s="54" t="s">
        <v>52</v>
      </c>
      <c r="FA15" s="54" t="s">
        <v>53</v>
      </c>
      <c r="FB15" s="54" t="s">
        <v>52</v>
      </c>
      <c r="FC15" s="54" t="s">
        <v>53</v>
      </c>
      <c r="FD15" s="54" t="s">
        <v>52</v>
      </c>
      <c r="FE15" s="54" t="s">
        <v>53</v>
      </c>
      <c r="FF15" s="54" t="s">
        <v>52</v>
      </c>
      <c r="FG15" s="54" t="s">
        <v>53</v>
      </c>
      <c r="FH15" s="54" t="s">
        <v>52</v>
      </c>
      <c r="FI15" s="54" t="s">
        <v>53</v>
      </c>
      <c r="FJ15" s="54" t="s">
        <v>52</v>
      </c>
      <c r="FK15" s="54" t="s">
        <v>53</v>
      </c>
      <c r="FL15" s="54" t="s">
        <v>52</v>
      </c>
      <c r="FM15" s="54" t="s">
        <v>53</v>
      </c>
      <c r="FN15" s="54" t="s">
        <v>52</v>
      </c>
      <c r="FO15" s="54" t="s">
        <v>53</v>
      </c>
      <c r="FP15" s="54" t="s">
        <v>52</v>
      </c>
      <c r="FQ15" s="54" t="s">
        <v>53</v>
      </c>
      <c r="FR15" s="54" t="s">
        <v>52</v>
      </c>
      <c r="FS15" s="54" t="s">
        <v>53</v>
      </c>
      <c r="FT15" s="54" t="s">
        <v>52</v>
      </c>
      <c r="FU15" s="54" t="s">
        <v>53</v>
      </c>
      <c r="FV15" s="54" t="s">
        <v>52</v>
      </c>
      <c r="FW15" s="54" t="s">
        <v>53</v>
      </c>
      <c r="FX15" s="54" t="s">
        <v>52</v>
      </c>
      <c r="FY15" s="54" t="s">
        <v>53</v>
      </c>
      <c r="FZ15" s="54" t="s">
        <v>52</v>
      </c>
      <c r="GA15" s="54" t="s">
        <v>53</v>
      </c>
      <c r="GB15" s="54" t="s">
        <v>52</v>
      </c>
      <c r="GC15" s="54" t="s">
        <v>53</v>
      </c>
      <c r="GD15" s="54" t="s">
        <v>52</v>
      </c>
      <c r="GE15" s="54" t="s">
        <v>53</v>
      </c>
      <c r="GF15" s="54" t="s">
        <v>52</v>
      </c>
      <c r="GG15" s="54" t="s">
        <v>53</v>
      </c>
      <c r="GH15" s="54" t="s">
        <v>52</v>
      </c>
      <c r="GI15" s="54" t="s">
        <v>53</v>
      </c>
      <c r="GJ15" s="54" t="s">
        <v>52</v>
      </c>
      <c r="GK15" s="54" t="s">
        <v>53</v>
      </c>
      <c r="GL15" s="54" t="s">
        <v>52</v>
      </c>
      <c r="GM15" s="54" t="s">
        <v>53</v>
      </c>
      <c r="GN15" s="54" t="s">
        <v>52</v>
      </c>
      <c r="GO15" s="54" t="s">
        <v>53</v>
      </c>
      <c r="GP15" s="54" t="s">
        <v>52</v>
      </c>
      <c r="GQ15" s="54" t="s">
        <v>53</v>
      </c>
      <c r="GR15" s="53"/>
      <c r="GS15" s="614"/>
      <c r="GT15" s="57" t="s">
        <v>54</v>
      </c>
      <c r="GU15" s="67" t="s">
        <v>52</v>
      </c>
      <c r="GV15" s="67" t="s">
        <v>53</v>
      </c>
      <c r="GW15" s="58" t="s">
        <v>55</v>
      </c>
      <c r="GX15" s="69" t="s">
        <v>54</v>
      </c>
      <c r="GY15" s="60" t="s">
        <v>52</v>
      </c>
      <c r="GZ15" s="60" t="s">
        <v>53</v>
      </c>
      <c r="HA15" s="60" t="s">
        <v>55</v>
      </c>
      <c r="HB15" s="614"/>
      <c r="HC15" s="71" t="s">
        <v>56</v>
      </c>
      <c r="HD15" s="72" t="s">
        <v>57</v>
      </c>
      <c r="HE15" s="74" t="s">
        <v>53</v>
      </c>
      <c r="HF15" s="614"/>
      <c r="HG15" s="614"/>
      <c r="HH15" s="614"/>
      <c r="HI15" s="614"/>
      <c r="HJ15" s="614"/>
      <c r="HK15" s="614"/>
      <c r="HL15" s="614"/>
    </row>
    <row r="16" spans="1:220" s="124" customFormat="1" ht="74.25" customHeight="1" x14ac:dyDescent="0.25">
      <c r="A16" s="159"/>
      <c r="B16" s="647" t="s">
        <v>68</v>
      </c>
      <c r="C16" s="647" t="s">
        <v>69</v>
      </c>
      <c r="D16" s="647" t="s">
        <v>70</v>
      </c>
      <c r="E16" s="647" t="s">
        <v>71</v>
      </c>
      <c r="F16" s="125" t="s">
        <v>72</v>
      </c>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5"/>
      <c r="CL16" s="165"/>
      <c r="CM16" s="165"/>
      <c r="CN16" s="165"/>
      <c r="CO16" s="165"/>
      <c r="CP16" s="165"/>
      <c r="CQ16" s="165"/>
      <c r="CR16" s="165"/>
      <c r="CS16" s="165"/>
      <c r="CT16" s="165"/>
      <c r="CU16" s="165"/>
      <c r="CV16" s="165"/>
      <c r="CW16" s="165"/>
      <c r="CX16" s="165"/>
      <c r="CY16" s="166"/>
      <c r="CZ16" s="167"/>
      <c r="DA16" s="168"/>
      <c r="DB16" s="168"/>
      <c r="DC16" s="168"/>
      <c r="DD16" s="168"/>
      <c r="DE16" s="168"/>
      <c r="DF16" s="168"/>
      <c r="DG16" s="168"/>
      <c r="DH16" s="168"/>
      <c r="DI16" s="168"/>
      <c r="DJ16" s="168"/>
      <c r="DK16" s="168"/>
      <c r="DL16" s="168"/>
      <c r="DM16" s="168"/>
      <c r="DN16" s="168"/>
      <c r="DO16" s="168"/>
      <c r="DP16" s="168"/>
      <c r="DQ16" s="168"/>
      <c r="DR16" s="168"/>
      <c r="DS16" s="168"/>
      <c r="DT16" s="168"/>
      <c r="DU16" s="168"/>
      <c r="DV16" s="168"/>
      <c r="DW16" s="168"/>
      <c r="DX16" s="168"/>
      <c r="DY16" s="168"/>
      <c r="DZ16" s="168"/>
      <c r="EA16" s="168"/>
      <c r="EB16" s="168"/>
      <c r="EC16" s="168"/>
      <c r="ED16" s="168"/>
      <c r="EE16" s="168"/>
      <c r="EF16" s="168"/>
      <c r="EG16" s="167"/>
      <c r="EH16" s="167"/>
      <c r="EI16" s="167"/>
      <c r="EJ16" s="167"/>
      <c r="EK16" s="167"/>
      <c r="EL16" s="169"/>
      <c r="EM16" s="169"/>
      <c r="EN16" s="169"/>
      <c r="EO16" s="169"/>
      <c r="EP16" s="167"/>
      <c r="EQ16" s="167"/>
      <c r="ER16" s="167"/>
      <c r="ES16" s="167"/>
      <c r="ET16" s="167"/>
      <c r="EU16" s="167"/>
      <c r="EV16" s="165"/>
      <c r="EW16" s="165"/>
      <c r="EX16" s="165"/>
      <c r="EY16" s="165"/>
      <c r="EZ16" s="165"/>
      <c r="FA16" s="165"/>
      <c r="FB16" s="165"/>
      <c r="FC16" s="165"/>
      <c r="FD16" s="165"/>
      <c r="FE16" s="165"/>
      <c r="FF16" s="165"/>
      <c r="FG16" s="165"/>
      <c r="FH16" s="165"/>
      <c r="FI16" s="165"/>
      <c r="FJ16" s="165"/>
      <c r="FK16" s="165"/>
      <c r="FL16" s="165"/>
      <c r="FM16" s="165"/>
      <c r="FN16" s="165"/>
      <c r="FO16" s="165"/>
      <c r="FP16" s="165"/>
      <c r="FQ16" s="165"/>
      <c r="FR16" s="165"/>
      <c r="FS16" s="165"/>
      <c r="FT16" s="165"/>
      <c r="FU16" s="165"/>
      <c r="FV16" s="165"/>
      <c r="FW16" s="165"/>
      <c r="FX16" s="165"/>
      <c r="FY16" s="165"/>
      <c r="FZ16" s="165"/>
      <c r="GA16" s="165"/>
      <c r="GB16" s="167"/>
      <c r="GC16" s="167"/>
      <c r="GD16" s="167"/>
      <c r="GE16" s="167"/>
      <c r="GF16" s="167"/>
      <c r="GG16" s="167"/>
      <c r="GH16" s="167"/>
      <c r="GI16" s="167"/>
      <c r="GJ16" s="167"/>
      <c r="GK16" s="167"/>
      <c r="GL16" s="167"/>
      <c r="GM16" s="167"/>
      <c r="GN16" s="167"/>
      <c r="GO16" s="167"/>
      <c r="GP16" s="167"/>
      <c r="GQ16" s="167"/>
      <c r="GR16" s="170">
        <f t="shared" ref="GR16:GR23" si="0">SUM(CZ16:GQ16)/2</f>
        <v>0</v>
      </c>
      <c r="GS16" s="171" t="s">
        <v>74</v>
      </c>
      <c r="GT16" s="140">
        <f t="shared" ref="GT16:GT20" si="1">HB16</f>
        <v>1</v>
      </c>
      <c r="GU16" s="130">
        <f t="shared" ref="GU16:GV16" si="2">+SUM(G16+I16+K16+M16+O16+Q16+S16+U16+W16+Y16+AA16+AC16+AE16+AG16+AI16+AK16+AM16+AO16+AQ16+AS16+AU16+AW16+AY16+BA16+BC16+BE16+BG16+BI16+BK16+BM16+BO16+BQ16+BS16+BU16+BW16+BY16+CA16+CC16+CE16+CG16+CI16+CK16+CM16+CO16+CQ16+CS16+CU16+CW16)</f>
        <v>0</v>
      </c>
      <c r="GV16" s="130">
        <f t="shared" si="2"/>
        <v>0</v>
      </c>
      <c r="GW16" s="141"/>
      <c r="GX16" s="142">
        <f t="shared" ref="GX16:GX20" si="3">HB16</f>
        <v>1</v>
      </c>
      <c r="GY16" s="131">
        <f t="shared" ref="GY16:GZ16" si="4">SUM(CZ16+DB16+DD16+DF16+DH16+DJ16+DL16+DN16+DP16+DR16+DT16+DV16+DX16+DZ16+EB16+ED16+EF16+EH16+EJ16+EL16+EN16+EP16+ER16+ET16+EV16+EX16+EZ16+FB16+FD16+FF16+FH16+FJ16+FL16+FN16+FP16+FR16+FT16+FV16+FX16+FZ16+GB16+GD16+GF16+GH16+GJ16+GL16+GN16+GP16)</f>
        <v>0</v>
      </c>
      <c r="GZ16" s="131">
        <f t="shared" si="4"/>
        <v>0</v>
      </c>
      <c r="HA16" s="143"/>
      <c r="HB16" s="172">
        <v>1</v>
      </c>
      <c r="HC16" s="173">
        <v>1</v>
      </c>
      <c r="HD16" s="174">
        <f t="shared" ref="HD16:HE16" si="5">GU16+GY16</f>
        <v>0</v>
      </c>
      <c r="HE16" s="174">
        <f t="shared" si="5"/>
        <v>0</v>
      </c>
      <c r="HF16" s="122"/>
      <c r="HG16" s="122"/>
      <c r="HH16" s="122"/>
      <c r="HI16" s="122"/>
      <c r="HJ16" s="123"/>
      <c r="HK16" s="123"/>
      <c r="HL16" s="123"/>
    </row>
    <row r="17" spans="1:220" s="124" customFormat="1" ht="66" customHeight="1" x14ac:dyDescent="0.25">
      <c r="A17" s="159"/>
      <c r="B17" s="720"/>
      <c r="C17" s="720"/>
      <c r="D17" s="720"/>
      <c r="E17" s="720"/>
      <c r="F17" s="125" t="s">
        <v>78</v>
      </c>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5"/>
      <c r="CE17" s="165"/>
      <c r="CF17" s="165"/>
      <c r="CG17" s="165"/>
      <c r="CH17" s="165"/>
      <c r="CI17" s="165"/>
      <c r="CJ17" s="165"/>
      <c r="CK17" s="165"/>
      <c r="CL17" s="165"/>
      <c r="CM17" s="165"/>
      <c r="CN17" s="165"/>
      <c r="CO17" s="165"/>
      <c r="CP17" s="165"/>
      <c r="CQ17" s="165"/>
      <c r="CR17" s="165"/>
      <c r="CS17" s="165"/>
      <c r="CT17" s="165"/>
      <c r="CU17" s="165"/>
      <c r="CV17" s="165"/>
      <c r="CW17" s="165"/>
      <c r="CX17" s="165"/>
      <c r="CY17" s="166"/>
      <c r="CZ17" s="167"/>
      <c r="DA17" s="168"/>
      <c r="DB17" s="168"/>
      <c r="DC17" s="168"/>
      <c r="DD17" s="168"/>
      <c r="DE17" s="168"/>
      <c r="DF17" s="168"/>
      <c r="DG17" s="168"/>
      <c r="DH17" s="168"/>
      <c r="DI17" s="168"/>
      <c r="DJ17" s="168"/>
      <c r="DK17" s="168"/>
      <c r="DL17" s="168"/>
      <c r="DM17" s="168"/>
      <c r="DN17" s="168"/>
      <c r="DO17" s="168"/>
      <c r="DP17" s="168"/>
      <c r="DQ17" s="168"/>
      <c r="DR17" s="168"/>
      <c r="DS17" s="168"/>
      <c r="DT17" s="168"/>
      <c r="DU17" s="168"/>
      <c r="DV17" s="168"/>
      <c r="DW17" s="168"/>
      <c r="DX17" s="168"/>
      <c r="DY17" s="168"/>
      <c r="DZ17" s="168"/>
      <c r="EA17" s="168"/>
      <c r="EB17" s="168"/>
      <c r="EC17" s="168"/>
      <c r="ED17" s="168"/>
      <c r="EE17" s="168"/>
      <c r="EF17" s="168"/>
      <c r="EG17" s="167"/>
      <c r="EH17" s="167"/>
      <c r="EI17" s="167"/>
      <c r="EJ17" s="167"/>
      <c r="EK17" s="167"/>
      <c r="EL17" s="169"/>
      <c r="EM17" s="169"/>
      <c r="EN17" s="169"/>
      <c r="EO17" s="169"/>
      <c r="EP17" s="167"/>
      <c r="EQ17" s="167"/>
      <c r="ER17" s="167"/>
      <c r="ES17" s="167"/>
      <c r="ET17" s="167"/>
      <c r="EU17" s="167"/>
      <c r="EV17" s="165"/>
      <c r="EW17" s="165"/>
      <c r="EX17" s="165"/>
      <c r="EY17" s="165"/>
      <c r="EZ17" s="165"/>
      <c r="FA17" s="165"/>
      <c r="FB17" s="165"/>
      <c r="FC17" s="165"/>
      <c r="FD17" s="165"/>
      <c r="FE17" s="165"/>
      <c r="FF17" s="165"/>
      <c r="FG17" s="165"/>
      <c r="FH17" s="165"/>
      <c r="FI17" s="165"/>
      <c r="FJ17" s="165"/>
      <c r="FK17" s="165"/>
      <c r="FL17" s="165"/>
      <c r="FM17" s="165"/>
      <c r="FN17" s="165"/>
      <c r="FO17" s="165"/>
      <c r="FP17" s="165"/>
      <c r="FQ17" s="165"/>
      <c r="FR17" s="165"/>
      <c r="FS17" s="165"/>
      <c r="FT17" s="165"/>
      <c r="FU17" s="165"/>
      <c r="FV17" s="165"/>
      <c r="FW17" s="165"/>
      <c r="FX17" s="165"/>
      <c r="FY17" s="175"/>
      <c r="FZ17" s="165"/>
      <c r="GA17" s="165"/>
      <c r="GB17" s="167"/>
      <c r="GC17" s="167"/>
      <c r="GD17" s="167"/>
      <c r="GE17" s="167"/>
      <c r="GF17" s="167"/>
      <c r="GG17" s="167"/>
      <c r="GH17" s="167"/>
      <c r="GI17" s="167"/>
      <c r="GJ17" s="167"/>
      <c r="GK17" s="167"/>
      <c r="GL17" s="167"/>
      <c r="GM17" s="167"/>
      <c r="GN17" s="167"/>
      <c r="GO17" s="167"/>
      <c r="GP17" s="167"/>
      <c r="GQ17" s="167"/>
      <c r="GR17" s="170">
        <f t="shared" si="0"/>
        <v>0</v>
      </c>
      <c r="GS17" s="171" t="s">
        <v>80</v>
      </c>
      <c r="GT17" s="140">
        <f t="shared" si="1"/>
        <v>1</v>
      </c>
      <c r="GU17" s="130">
        <f t="shared" ref="GU17:GV17" si="6">+SUM(G17+I17+K17+M17+O17+Q17+S17+U17+W17+Y17+AA17+AC17+AE17+AG17+AI17+AK17+AM17+AO17+AQ17+AS17+AU17+AW17+AY17+BA17+BC17+BE17+BG17+BI17+BK17+BM17+BO17+BQ17+BS17+BU17+BW17+BY17+CA17+CC17+CE17+CG17+CI17+CK17+CM17+CO17+CQ17+CS17+CU17+CW17)</f>
        <v>0</v>
      </c>
      <c r="GV17" s="130">
        <f t="shared" si="6"/>
        <v>0</v>
      </c>
      <c r="GW17" s="141"/>
      <c r="GX17" s="142">
        <f t="shared" si="3"/>
        <v>1</v>
      </c>
      <c r="GY17" s="131">
        <f>SUM(CZ17:GQ17)/2</f>
        <v>0</v>
      </c>
      <c r="GZ17" s="131">
        <f>SUM(DA17+DC17+DE17+DG17+DI17+DK17+DM17+DO17+DQ17+DS17+DU17+DW17+DY17+EA17+EC17+EE17+EG17+EI17+EK17+EM17+EO17+EQ17+ES17+EU17+EW17+EY17+FA17+FC17+FE17+FG17+FI17+FK17+FM17+FO17+FQ17+FS17+FU17+FW17+FX17+GA17+GC17+GE17+GG17+GI17+GK17+GM17+GO17+GQ17)</f>
        <v>0</v>
      </c>
      <c r="HA17" s="143"/>
      <c r="HB17" s="172">
        <v>1</v>
      </c>
      <c r="HC17" s="173">
        <v>1</v>
      </c>
      <c r="HD17" s="174">
        <f t="shared" ref="HD17:HE17" si="7">GU17+GY17</f>
        <v>0</v>
      </c>
      <c r="HE17" s="174">
        <f t="shared" si="7"/>
        <v>0</v>
      </c>
      <c r="HF17" s="122"/>
      <c r="HG17" s="122"/>
      <c r="HH17" s="122"/>
      <c r="HI17" s="122"/>
      <c r="HJ17" s="123"/>
      <c r="HK17" s="123"/>
      <c r="HL17" s="123"/>
    </row>
    <row r="18" spans="1:220" s="124" customFormat="1" ht="67.5" customHeight="1" x14ac:dyDescent="0.25">
      <c r="A18" s="159"/>
      <c r="B18" s="648"/>
      <c r="C18" s="648"/>
      <c r="D18" s="648"/>
      <c r="E18" s="648"/>
      <c r="F18" s="125" t="s">
        <v>84</v>
      </c>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6"/>
      <c r="CZ18" s="167"/>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7"/>
      <c r="EH18" s="167"/>
      <c r="EI18" s="167"/>
      <c r="EJ18" s="167"/>
      <c r="EK18" s="167"/>
      <c r="EL18" s="169"/>
      <c r="EM18" s="169"/>
      <c r="EN18" s="167"/>
      <c r="EO18" s="167"/>
      <c r="EP18" s="167"/>
      <c r="EQ18" s="167"/>
      <c r="ER18" s="167"/>
      <c r="ES18" s="167"/>
      <c r="ET18" s="167"/>
      <c r="EU18" s="167"/>
      <c r="EV18" s="165"/>
      <c r="EW18" s="165"/>
      <c r="EX18" s="165"/>
      <c r="EY18" s="165"/>
      <c r="EZ18" s="165"/>
      <c r="FA18" s="165"/>
      <c r="FB18" s="165"/>
      <c r="FC18" s="165"/>
      <c r="FD18" s="165"/>
      <c r="FE18" s="165"/>
      <c r="FF18" s="165"/>
      <c r="FG18" s="165"/>
      <c r="FH18" s="165"/>
      <c r="FI18" s="165"/>
      <c r="FJ18" s="165"/>
      <c r="FK18" s="165"/>
      <c r="FL18" s="165"/>
      <c r="FM18" s="165"/>
      <c r="FN18" s="165"/>
      <c r="FO18" s="165"/>
      <c r="FP18" s="165"/>
      <c r="FQ18" s="165"/>
      <c r="FR18" s="165"/>
      <c r="FS18" s="165"/>
      <c r="FT18" s="165"/>
      <c r="FU18" s="165"/>
      <c r="FV18" s="165"/>
      <c r="FW18" s="165"/>
      <c r="FX18" s="165"/>
      <c r="FY18" s="165"/>
      <c r="FZ18" s="165"/>
      <c r="GA18" s="165"/>
      <c r="GB18" s="167"/>
      <c r="GC18" s="167"/>
      <c r="GD18" s="167"/>
      <c r="GE18" s="167"/>
      <c r="GF18" s="167"/>
      <c r="GG18" s="167"/>
      <c r="GH18" s="167"/>
      <c r="GI18" s="167"/>
      <c r="GJ18" s="167"/>
      <c r="GK18" s="167"/>
      <c r="GL18" s="167"/>
      <c r="GM18" s="167"/>
      <c r="GN18" s="167"/>
      <c r="GO18" s="167"/>
      <c r="GP18" s="167"/>
      <c r="GQ18" s="167"/>
      <c r="GR18" s="170">
        <f t="shared" si="0"/>
        <v>0</v>
      </c>
      <c r="GS18" s="171" t="s">
        <v>86</v>
      </c>
      <c r="GT18" s="140">
        <f t="shared" si="1"/>
        <v>1</v>
      </c>
      <c r="GU18" s="130">
        <f t="shared" ref="GU18:GV18" si="8">+SUM(G18+I18+K18+M18+O18+Q18+S18+U18+W18+Y18+AA18+AC18+AE18+AG18+AI18+AK18+AM18+AO18+AQ18+AS18+AU18+AW18+AY18+BA18+BC18+BE18+BG18+BI18+BK18+BM18+BO18+BQ18+BS18+BU18+BW18+BY18+CA18+CC18+CE18+CG18+CI18+CK18+CM18+CO18+CQ18+CS18+CU18+CW18)</f>
        <v>0</v>
      </c>
      <c r="GV18" s="130">
        <f t="shared" si="8"/>
        <v>0</v>
      </c>
      <c r="GW18" s="141"/>
      <c r="GX18" s="142">
        <f t="shared" si="3"/>
        <v>1</v>
      </c>
      <c r="GY18" s="131">
        <f t="shared" ref="GY18:GZ18" si="9">SUM(CZ18+DB18+DD18+DF18+DH18+DJ18+DL18+DN18+DP18+DR18+DT18+DV18+DX18+DZ18+EB18+ED18+EF18+EH18+EJ18+EL18+EN18+EP18+ER18+ET18+EV18+EX18+EZ18+FB18+FD18+FF18+FH18+FJ18+FL18+FN18+FP18+FR18+FT18+FV18+FX18+FZ18+GB18+GD18+GF18+GH18+GJ18+GL18+GN18+GP18)</f>
        <v>0</v>
      </c>
      <c r="GZ18" s="131">
        <f t="shared" si="9"/>
        <v>0</v>
      </c>
      <c r="HA18" s="143"/>
      <c r="HB18" s="172">
        <v>1</v>
      </c>
      <c r="HC18" s="173">
        <v>1</v>
      </c>
      <c r="HD18" s="174">
        <f t="shared" ref="HD18:HE18" si="10">GU18+GY18</f>
        <v>0</v>
      </c>
      <c r="HE18" s="174">
        <f t="shared" si="10"/>
        <v>0</v>
      </c>
      <c r="HF18" s="122"/>
      <c r="HG18" s="122"/>
      <c r="HH18" s="122"/>
      <c r="HI18" s="122"/>
      <c r="HJ18" s="123"/>
      <c r="HK18" s="123"/>
      <c r="HL18" s="123"/>
    </row>
    <row r="19" spans="1:220" s="124" customFormat="1" ht="68.25" customHeight="1" x14ac:dyDescent="0.25">
      <c r="A19" s="127"/>
      <c r="B19" s="647" t="s">
        <v>90</v>
      </c>
      <c r="C19" s="647" t="s">
        <v>91</v>
      </c>
      <c r="D19" s="647" t="s">
        <v>92</v>
      </c>
      <c r="E19" s="647" t="s">
        <v>93</v>
      </c>
      <c r="F19" s="164" t="s">
        <v>94</v>
      </c>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6"/>
      <c r="CZ19" s="167"/>
      <c r="DA19" s="168"/>
      <c r="DB19" s="168"/>
      <c r="DC19" s="168"/>
      <c r="DD19" s="168"/>
      <c r="DE19" s="168"/>
      <c r="DF19" s="168"/>
      <c r="DG19" s="168"/>
      <c r="DH19" s="168"/>
      <c r="DI19" s="168"/>
      <c r="DJ19" s="168"/>
      <c r="DK19" s="168"/>
      <c r="DL19" s="168"/>
      <c r="DM19" s="168"/>
      <c r="DN19" s="168"/>
      <c r="DO19" s="168"/>
      <c r="DP19" s="168"/>
      <c r="DQ19" s="168"/>
      <c r="DR19" s="168"/>
      <c r="DS19" s="168"/>
      <c r="DT19" s="168"/>
      <c r="DU19" s="168"/>
      <c r="DV19" s="168"/>
      <c r="DW19" s="168"/>
      <c r="DX19" s="168"/>
      <c r="DY19" s="168"/>
      <c r="DZ19" s="168"/>
      <c r="EA19" s="168"/>
      <c r="EB19" s="168"/>
      <c r="EC19" s="168"/>
      <c r="ED19" s="168"/>
      <c r="EE19" s="168"/>
      <c r="EF19" s="168"/>
      <c r="EG19" s="167"/>
      <c r="EH19" s="167"/>
      <c r="EI19" s="167"/>
      <c r="EJ19" s="167"/>
      <c r="EK19" s="167"/>
      <c r="EL19" s="167"/>
      <c r="EM19" s="167"/>
      <c r="EN19" s="167"/>
      <c r="EO19" s="167"/>
      <c r="EP19" s="167"/>
      <c r="EQ19" s="167"/>
      <c r="ER19" s="167"/>
      <c r="ES19" s="167"/>
      <c r="ET19" s="167"/>
      <c r="EU19" s="167"/>
      <c r="EV19" s="165"/>
      <c r="EW19" s="165"/>
      <c r="EX19" s="165"/>
      <c r="EY19" s="165"/>
      <c r="EZ19" s="165"/>
      <c r="FA19" s="165"/>
      <c r="FB19" s="165"/>
      <c r="FC19" s="165"/>
      <c r="FD19" s="165"/>
      <c r="FE19" s="165"/>
      <c r="FF19" s="165"/>
      <c r="FG19" s="165"/>
      <c r="FH19" s="165"/>
      <c r="FI19" s="165"/>
      <c r="FJ19" s="165"/>
      <c r="FK19" s="165"/>
      <c r="FL19" s="165"/>
      <c r="FM19" s="165"/>
      <c r="FN19" s="165"/>
      <c r="FO19" s="165"/>
      <c r="FP19" s="165"/>
      <c r="FQ19" s="165"/>
      <c r="FR19" s="165"/>
      <c r="FS19" s="165"/>
      <c r="FT19" s="165"/>
      <c r="FU19" s="165"/>
      <c r="FV19" s="165"/>
      <c r="FW19" s="165"/>
      <c r="FX19" s="165"/>
      <c r="FY19" s="165"/>
      <c r="FZ19" s="165"/>
      <c r="GA19" s="165"/>
      <c r="GB19" s="167"/>
      <c r="GC19" s="167"/>
      <c r="GD19" s="167"/>
      <c r="GE19" s="167"/>
      <c r="GF19" s="167"/>
      <c r="GG19" s="167"/>
      <c r="GH19" s="167"/>
      <c r="GI19" s="167"/>
      <c r="GJ19" s="167"/>
      <c r="GK19" s="167"/>
      <c r="GL19" s="167"/>
      <c r="GM19" s="167"/>
      <c r="GN19" s="167"/>
      <c r="GO19" s="167"/>
      <c r="GP19" s="167"/>
      <c r="GQ19" s="167"/>
      <c r="GR19" s="170">
        <f t="shared" si="0"/>
        <v>0</v>
      </c>
      <c r="GS19" s="171" t="s">
        <v>95</v>
      </c>
      <c r="GT19" s="140">
        <f t="shared" si="1"/>
        <v>1</v>
      </c>
      <c r="GU19" s="130">
        <f t="shared" ref="GU19:GV19" si="11">+SUM(G19+I19+K19+M19+O19+Q19+S19+U19+W19+Y19+AA19+AC19+AE19+AG19+AI19+AK19+AM19+AO19+AQ19+AS19+AU19+AW19+AY19+BA19+BC19+BE19+BG19+BI19+BK19+BM19+BO19+BQ19+BS19+BU19+BW19+BY19+CA19+CC19+CE19+CG19+CI19+CK19+CM19+CO19+CQ19+CS19+CU19+CW19)</f>
        <v>0</v>
      </c>
      <c r="GV19" s="130">
        <f t="shared" si="11"/>
        <v>0</v>
      </c>
      <c r="GW19" s="141"/>
      <c r="GX19" s="142">
        <f t="shared" si="3"/>
        <v>1</v>
      </c>
      <c r="GY19" s="131">
        <f t="shared" ref="GY19:GZ19" si="12">SUM(CZ19+DB19+DD19+DF19+DH19+DJ19+DL19+DN19+DP19+DR19+DT19+DV19+DX19+DZ19+EB19+ED19+EF19+EH19+EJ19+EL19+EN19+EP19+ER19+ET19+EV19+EX19+EZ19+FB19+FD19+FF19+FH19+FJ19+FL19+FN19+FP19+FR19+FT19+FV19+FX19+FZ19+GB19+GD19+GF19+GH19+GJ19+GL19+GN19+GP19)</f>
        <v>0</v>
      </c>
      <c r="GZ19" s="131">
        <f t="shared" si="12"/>
        <v>0</v>
      </c>
      <c r="HA19" s="143"/>
      <c r="HB19" s="172">
        <v>1</v>
      </c>
      <c r="HC19" s="173">
        <v>1</v>
      </c>
      <c r="HD19" s="174">
        <f t="shared" ref="HD19:HE19" si="13">GU19+GY19</f>
        <v>0</v>
      </c>
      <c r="HE19" s="174">
        <f t="shared" si="13"/>
        <v>0</v>
      </c>
      <c r="HF19" s="122"/>
      <c r="HG19" s="122"/>
      <c r="HH19" s="122"/>
      <c r="HI19" s="122"/>
      <c r="HJ19" s="123"/>
      <c r="HK19" s="123"/>
      <c r="HL19" s="123"/>
    </row>
    <row r="20" spans="1:220" s="124" customFormat="1" ht="102" customHeight="1" x14ac:dyDescent="0.25">
      <c r="A20" s="127"/>
      <c r="B20" s="648"/>
      <c r="C20" s="648"/>
      <c r="D20" s="648"/>
      <c r="E20" s="648"/>
      <c r="F20" s="164" t="s">
        <v>96</v>
      </c>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5"/>
      <c r="BA20" s="165"/>
      <c r="BB20" s="165"/>
      <c r="BC20" s="165"/>
      <c r="BD20" s="165"/>
      <c r="BE20" s="165"/>
      <c r="BF20" s="165"/>
      <c r="BG20" s="165"/>
      <c r="BH20" s="165"/>
      <c r="BI20" s="165"/>
      <c r="BJ20" s="165"/>
      <c r="BK20" s="165"/>
      <c r="BL20" s="165"/>
      <c r="BM20" s="165"/>
      <c r="BN20" s="165"/>
      <c r="BO20" s="165"/>
      <c r="BP20" s="165"/>
      <c r="BQ20" s="165"/>
      <c r="BR20" s="165"/>
      <c r="BS20" s="165"/>
      <c r="BT20" s="165"/>
      <c r="BU20" s="165"/>
      <c r="BV20" s="165"/>
      <c r="BW20" s="165"/>
      <c r="BX20" s="165"/>
      <c r="BY20" s="165"/>
      <c r="BZ20" s="165"/>
      <c r="CA20" s="165"/>
      <c r="CB20" s="165"/>
      <c r="CC20" s="165"/>
      <c r="CD20" s="165"/>
      <c r="CE20" s="165"/>
      <c r="CF20" s="165"/>
      <c r="CG20" s="165"/>
      <c r="CH20" s="165"/>
      <c r="CI20" s="165"/>
      <c r="CJ20" s="165"/>
      <c r="CK20" s="165"/>
      <c r="CL20" s="165"/>
      <c r="CM20" s="165"/>
      <c r="CN20" s="165"/>
      <c r="CO20" s="165"/>
      <c r="CP20" s="165"/>
      <c r="CQ20" s="165"/>
      <c r="CR20" s="165"/>
      <c r="CS20" s="165"/>
      <c r="CT20" s="165"/>
      <c r="CU20" s="165"/>
      <c r="CV20" s="165"/>
      <c r="CW20" s="165"/>
      <c r="CX20" s="165"/>
      <c r="CY20" s="166"/>
      <c r="CZ20" s="167"/>
      <c r="DA20" s="168"/>
      <c r="DB20" s="168"/>
      <c r="DC20" s="168"/>
      <c r="DD20" s="168"/>
      <c r="DE20" s="168"/>
      <c r="DF20" s="168"/>
      <c r="DG20" s="168"/>
      <c r="DH20" s="168"/>
      <c r="DI20" s="168"/>
      <c r="DJ20" s="168"/>
      <c r="DK20" s="168"/>
      <c r="DL20" s="168"/>
      <c r="DM20" s="168"/>
      <c r="DN20" s="168"/>
      <c r="DO20" s="168"/>
      <c r="DP20" s="168"/>
      <c r="DQ20" s="168"/>
      <c r="DR20" s="168"/>
      <c r="DS20" s="168"/>
      <c r="DT20" s="168"/>
      <c r="DU20" s="168"/>
      <c r="DV20" s="168"/>
      <c r="DW20" s="168"/>
      <c r="DX20" s="168"/>
      <c r="DY20" s="168"/>
      <c r="DZ20" s="168"/>
      <c r="EA20" s="168"/>
      <c r="EB20" s="168"/>
      <c r="EC20" s="168"/>
      <c r="ED20" s="168"/>
      <c r="EE20" s="168"/>
      <c r="EF20" s="168"/>
      <c r="EG20" s="167"/>
      <c r="EH20" s="167"/>
      <c r="EI20" s="167"/>
      <c r="EJ20" s="167"/>
      <c r="EK20" s="167"/>
      <c r="EL20" s="167"/>
      <c r="EM20" s="167"/>
      <c r="EN20" s="167"/>
      <c r="EO20" s="167"/>
      <c r="EP20" s="167"/>
      <c r="EQ20" s="167"/>
      <c r="ER20" s="167"/>
      <c r="ES20" s="167"/>
      <c r="ET20" s="167"/>
      <c r="EU20" s="167"/>
      <c r="EV20" s="165"/>
      <c r="EW20" s="165"/>
      <c r="EX20" s="165"/>
      <c r="EY20" s="165"/>
      <c r="EZ20" s="165"/>
      <c r="FA20" s="165"/>
      <c r="FB20" s="165"/>
      <c r="FC20" s="165"/>
      <c r="FD20" s="165"/>
      <c r="FE20" s="165"/>
      <c r="FF20" s="165"/>
      <c r="FG20" s="165"/>
      <c r="FH20" s="165"/>
      <c r="FI20" s="165"/>
      <c r="FJ20" s="165"/>
      <c r="FK20" s="165"/>
      <c r="FL20" s="165"/>
      <c r="FM20" s="165"/>
      <c r="FN20" s="165"/>
      <c r="FO20" s="165"/>
      <c r="FP20" s="165"/>
      <c r="FQ20" s="165"/>
      <c r="FR20" s="165"/>
      <c r="FS20" s="165"/>
      <c r="FT20" s="165"/>
      <c r="FU20" s="165"/>
      <c r="FV20" s="165"/>
      <c r="FW20" s="165"/>
      <c r="FX20" s="165"/>
      <c r="FY20" s="165"/>
      <c r="FZ20" s="165"/>
      <c r="GA20" s="165"/>
      <c r="GB20" s="167"/>
      <c r="GC20" s="167"/>
      <c r="GD20" s="167"/>
      <c r="GE20" s="167"/>
      <c r="GF20" s="167"/>
      <c r="GG20" s="167"/>
      <c r="GH20" s="167"/>
      <c r="GI20" s="167"/>
      <c r="GJ20" s="167"/>
      <c r="GK20" s="167"/>
      <c r="GL20" s="167"/>
      <c r="GM20" s="167"/>
      <c r="GN20" s="167"/>
      <c r="GO20" s="167"/>
      <c r="GP20" s="167"/>
      <c r="GQ20" s="167"/>
      <c r="GR20" s="170">
        <f t="shared" si="0"/>
        <v>0</v>
      </c>
      <c r="GS20" s="171" t="s">
        <v>97</v>
      </c>
      <c r="GT20" s="140">
        <f t="shared" si="1"/>
        <v>1</v>
      </c>
      <c r="GU20" s="130">
        <f t="shared" ref="GU20:GV20" si="14">+SUM(G20+I20+K20+M20+O20+Q20+S20+U20+W20+Y20+AA20+AC20+AE20+AG20+AI20+AK20+AM20+AO20+AQ20+AS20+AU20+AW20+AY20+BA20+BC20+BE20+BG20+BI20+BK20+BM20+BO20+BQ20+BS20+BU20+BW20+BY20+CA20+CC20+CE20+CG20+CI20+CK20+CM20+CO20+CQ20+CS20+CU20+CW20)</f>
        <v>0</v>
      </c>
      <c r="GV20" s="130">
        <f t="shared" si="14"/>
        <v>0</v>
      </c>
      <c r="GW20" s="141"/>
      <c r="GX20" s="142">
        <f t="shared" si="3"/>
        <v>1</v>
      </c>
      <c r="GY20" s="131">
        <f t="shared" ref="GY20:GZ20" si="15">SUM(CZ20+DB20+DD20+DF20+DH20+DJ20+DL20+DN20+DP20+DR20+DT20+DV20+DX20+DZ20+EB20+ED20+EF20+EH20+EJ20+EL20+EN20+EP20+ER20+ET20+EV20+EX20+EZ20+FB20+FD20+FF20+FH20+FJ20+FL20+FN20+FP20+FR20+FT20+FV20+FX20+FZ20+GB20+GD20+GF20+GH20+GJ20+GL20+GN20+GP20)</f>
        <v>0</v>
      </c>
      <c r="GZ20" s="131">
        <f t="shared" si="15"/>
        <v>0</v>
      </c>
      <c r="HA20" s="143"/>
      <c r="HB20" s="172">
        <v>1</v>
      </c>
      <c r="HC20" s="173">
        <v>1</v>
      </c>
      <c r="HD20" s="174">
        <f t="shared" ref="HD20:HE20" si="16">GU20+GY20</f>
        <v>0</v>
      </c>
      <c r="HE20" s="174">
        <f t="shared" si="16"/>
        <v>0</v>
      </c>
      <c r="HF20" s="122"/>
      <c r="HG20" s="122"/>
      <c r="HH20" s="122"/>
      <c r="HI20" s="122"/>
      <c r="HJ20" s="123"/>
      <c r="HK20" s="123"/>
      <c r="HL20" s="123"/>
    </row>
    <row r="21" spans="1:220" s="124" customFormat="1" ht="63" customHeight="1" x14ac:dyDescent="0.25">
      <c r="A21" s="176"/>
      <c r="B21" s="647" t="s">
        <v>100</v>
      </c>
      <c r="C21" s="647" t="s">
        <v>69</v>
      </c>
      <c r="D21" s="647" t="s">
        <v>101</v>
      </c>
      <c r="E21" s="723" t="s">
        <v>102</v>
      </c>
      <c r="F21" s="164" t="s">
        <v>103</v>
      </c>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8"/>
      <c r="CZ21" s="179"/>
      <c r="DA21" s="180"/>
      <c r="DB21" s="180"/>
      <c r="DC21" s="180"/>
      <c r="DD21" s="180"/>
      <c r="DE21" s="180"/>
      <c r="DF21" s="180"/>
      <c r="DG21" s="180"/>
      <c r="DH21" s="180"/>
      <c r="DI21" s="180"/>
      <c r="DJ21" s="180"/>
      <c r="DK21" s="180"/>
      <c r="DL21" s="180"/>
      <c r="DM21" s="180"/>
      <c r="DN21" s="180"/>
      <c r="DO21" s="180"/>
      <c r="DP21" s="180"/>
      <c r="DQ21" s="180"/>
      <c r="DR21" s="180"/>
      <c r="DS21" s="180"/>
      <c r="DT21" s="180"/>
      <c r="DU21" s="180"/>
      <c r="DV21" s="180"/>
      <c r="DW21" s="180"/>
      <c r="DX21" s="180"/>
      <c r="DY21" s="180"/>
      <c r="DZ21" s="180"/>
      <c r="EA21" s="180"/>
      <c r="EB21" s="180"/>
      <c r="EC21" s="180"/>
      <c r="ED21" s="180"/>
      <c r="EE21" s="180"/>
      <c r="EF21" s="180"/>
      <c r="EG21" s="179"/>
      <c r="EH21" s="179"/>
      <c r="EI21" s="179"/>
      <c r="EJ21" s="179"/>
      <c r="EK21" s="179"/>
      <c r="EL21" s="179"/>
      <c r="EM21" s="179"/>
      <c r="EN21" s="179"/>
      <c r="EO21" s="179"/>
      <c r="EP21" s="179"/>
      <c r="EQ21" s="179"/>
      <c r="ER21" s="179"/>
      <c r="ES21" s="179"/>
      <c r="ET21" s="179"/>
      <c r="EU21" s="179"/>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9"/>
      <c r="GC21" s="179"/>
      <c r="GD21" s="179"/>
      <c r="GE21" s="179"/>
      <c r="GF21" s="179"/>
      <c r="GG21" s="179"/>
      <c r="GH21" s="179"/>
      <c r="GI21" s="179"/>
      <c r="GJ21" s="179"/>
      <c r="GK21" s="179"/>
      <c r="GL21" s="179"/>
      <c r="GM21" s="179"/>
      <c r="GN21" s="179"/>
      <c r="GO21" s="179"/>
      <c r="GP21" s="179"/>
      <c r="GQ21" s="179"/>
      <c r="GR21" s="181">
        <f t="shared" si="0"/>
        <v>0</v>
      </c>
      <c r="GS21" s="182" t="s">
        <v>105</v>
      </c>
      <c r="GT21" s="183">
        <v>1</v>
      </c>
      <c r="GU21" s="184">
        <f t="shared" ref="GU21:GV21" si="17">+SUM(G21+I21+K21+M21+O21+Q21+S21+U21+W21+Y21+AA21+AC21+AE21+AG21+AI21+AK21+AM21+AO21+AQ21+AS21+AU21+AW21+AY21+BA21+BC21+BE21+BG21+BI21+BK21+BM21+BO21+BQ21+BS21+BU21+BW21+BY21+CA21+CC21+CE21+CG21+CI21+CK21+CM21+CO21+CQ21+CS21+CU21+CW21)</f>
        <v>0</v>
      </c>
      <c r="GV21" s="184">
        <f t="shared" si="17"/>
        <v>0</v>
      </c>
      <c r="GW21" s="185"/>
      <c r="GX21" s="186">
        <v>1</v>
      </c>
      <c r="GY21" s="187">
        <f t="shared" ref="GY21:GZ21" si="18">SUM(CZ21+DB21+DD21+DF21+DH21+DJ21+DL21+DN21+DP21+DR21+DT21+DV21+DX21+DZ21+EB21+ED21+EF21+EH21+EJ21+EL21+EN21+EP21+ER21+ET21+EV21+EX21+EZ21+FB21+FD21+FF21+FH21+FJ21+FL21+FN21+FP21+FR21+FT21+FV21+FX21+FZ21+GB21+GD21+GF21+GH21+GJ21+GL21+GN21+GP21)</f>
        <v>0</v>
      </c>
      <c r="GZ21" s="187">
        <f t="shared" si="18"/>
        <v>0</v>
      </c>
      <c r="HA21" s="188"/>
      <c r="HB21" s="189">
        <v>1</v>
      </c>
      <c r="HC21" s="190">
        <v>1</v>
      </c>
      <c r="HD21" s="191">
        <f t="shared" ref="HD21:HE21" si="19">GU21+GY21</f>
        <v>0</v>
      </c>
      <c r="HE21" s="191">
        <f t="shared" si="19"/>
        <v>0</v>
      </c>
      <c r="HF21" s="192"/>
      <c r="HG21" s="192"/>
      <c r="HH21" s="192"/>
      <c r="HI21" s="192"/>
      <c r="HJ21" s="193"/>
      <c r="HK21" s="193"/>
      <c r="HL21" s="193"/>
    </row>
    <row r="22" spans="1:220" s="124" customFormat="1" ht="39.75" customHeight="1" x14ac:dyDescent="0.25">
      <c r="A22" s="159"/>
      <c r="B22" s="721"/>
      <c r="C22" s="721"/>
      <c r="D22" s="721"/>
      <c r="E22" s="720"/>
      <c r="F22" s="164" t="s">
        <v>108</v>
      </c>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6"/>
      <c r="CZ22" s="167"/>
      <c r="DA22" s="168"/>
      <c r="DB22" s="168"/>
      <c r="DC22" s="168"/>
      <c r="DD22" s="168"/>
      <c r="DE22" s="168"/>
      <c r="DF22" s="168"/>
      <c r="DG22" s="168"/>
      <c r="DH22" s="168"/>
      <c r="DI22" s="168"/>
      <c r="DJ22" s="168"/>
      <c r="DK22" s="168"/>
      <c r="DL22" s="168"/>
      <c r="DM22" s="168"/>
      <c r="DN22" s="168"/>
      <c r="DO22" s="168"/>
      <c r="DP22" s="168"/>
      <c r="DQ22" s="168"/>
      <c r="DR22" s="168"/>
      <c r="DS22" s="168"/>
      <c r="DT22" s="168"/>
      <c r="DU22" s="168"/>
      <c r="DV22" s="168"/>
      <c r="DW22" s="168"/>
      <c r="DX22" s="168"/>
      <c r="DY22" s="168"/>
      <c r="DZ22" s="168"/>
      <c r="EA22" s="168"/>
      <c r="EB22" s="168"/>
      <c r="EC22" s="168"/>
      <c r="ED22" s="168"/>
      <c r="EE22" s="168"/>
      <c r="EF22" s="168"/>
      <c r="EG22" s="167"/>
      <c r="EH22" s="167"/>
      <c r="EI22" s="167"/>
      <c r="EJ22" s="167"/>
      <c r="EK22" s="167"/>
      <c r="EL22" s="167"/>
      <c r="EM22" s="167"/>
      <c r="EN22" s="167"/>
      <c r="EO22" s="167"/>
      <c r="EP22" s="167"/>
      <c r="EQ22" s="167"/>
      <c r="ER22" s="167"/>
      <c r="ES22" s="167"/>
      <c r="ET22" s="167"/>
      <c r="EU22" s="167"/>
      <c r="EV22" s="165"/>
      <c r="EW22" s="165"/>
      <c r="EX22" s="165"/>
      <c r="EY22" s="165"/>
      <c r="EZ22" s="165"/>
      <c r="FA22" s="165"/>
      <c r="FB22" s="165"/>
      <c r="FC22" s="165"/>
      <c r="FD22" s="165"/>
      <c r="FE22" s="165"/>
      <c r="FF22" s="165"/>
      <c r="FG22" s="165"/>
      <c r="FH22" s="165"/>
      <c r="FI22" s="165"/>
      <c r="FJ22" s="165"/>
      <c r="FK22" s="165"/>
      <c r="FL22" s="165"/>
      <c r="FM22" s="165"/>
      <c r="FN22" s="165"/>
      <c r="FO22" s="165"/>
      <c r="FP22" s="165"/>
      <c r="FQ22" s="165"/>
      <c r="FR22" s="165"/>
      <c r="FS22" s="165"/>
      <c r="FT22" s="165"/>
      <c r="FU22" s="165"/>
      <c r="FV22" s="165"/>
      <c r="FW22" s="165"/>
      <c r="FX22" s="165"/>
      <c r="FY22" s="165"/>
      <c r="FZ22" s="165"/>
      <c r="GA22" s="165"/>
      <c r="GB22" s="167"/>
      <c r="GC22" s="167"/>
      <c r="GD22" s="167"/>
      <c r="GE22" s="167"/>
      <c r="GF22" s="167"/>
      <c r="GG22" s="167"/>
      <c r="GH22" s="167"/>
      <c r="GI22" s="167"/>
      <c r="GJ22" s="167"/>
      <c r="GK22" s="167"/>
      <c r="GL22" s="167"/>
      <c r="GM22" s="167"/>
      <c r="GN22" s="167"/>
      <c r="GO22" s="167"/>
      <c r="GP22" s="167"/>
      <c r="GQ22" s="167"/>
      <c r="GR22" s="170">
        <f t="shared" si="0"/>
        <v>0</v>
      </c>
      <c r="GS22" s="171" t="s">
        <v>110</v>
      </c>
      <c r="GT22" s="140">
        <f t="shared" ref="GT22:GT23" si="20">HB22</f>
        <v>0.7</v>
      </c>
      <c r="GU22" s="130">
        <f t="shared" ref="GU22:GV22" si="21">+SUM(G22+I22+K22+M22+O22+Q22+S22+U22+W22+Y22+AA22+AC22+AE22+AG22+AI22+AK22+AM22+AO22+AQ22+AS22+AU22+AW22+AY22+BA22+BC22+BE22+BG22+BI22+BK22+BM22+BO22+BQ22+BS22+BU22+BW22+BY22+CA22+CC22+CE22+CG22+CI22+CK22+CM22+CO22+CQ22+CS22+CU22+CW22)</f>
        <v>0</v>
      </c>
      <c r="GV22" s="130">
        <f t="shared" si="21"/>
        <v>0</v>
      </c>
      <c r="GW22" s="141"/>
      <c r="GX22" s="142">
        <f t="shared" ref="GX22:GX23" si="22">HB22</f>
        <v>0.7</v>
      </c>
      <c r="GY22" s="131">
        <f t="shared" ref="GY22:GZ22" si="23">SUM(CZ22+DB22+DD22+DF22+DH22+DJ22+DL22+DN22+DP22+DR22+DT22+DV22+DX22+DZ22+EB22+ED22+EF22+EH22+EJ22+EL22+EN22+EP22+ER22+ET22+EV22+EX22+EZ22+FB22+FD22+FF22+FH22+FJ22+FL22+FN22+FP22+FR22+FT22+FV22+FX22+FZ22+GB22+GD22+GF22+GH22+GJ22+GL22+GN22+GP22)</f>
        <v>0</v>
      </c>
      <c r="GZ22" s="131">
        <f t="shared" si="23"/>
        <v>0</v>
      </c>
      <c r="HA22" s="143"/>
      <c r="HB22" s="194">
        <v>0.7</v>
      </c>
      <c r="HC22" s="173">
        <v>1</v>
      </c>
      <c r="HD22" s="174">
        <f t="shared" ref="HD22:HE22" si="24">GU22+GY22</f>
        <v>0</v>
      </c>
      <c r="HE22" s="174">
        <f t="shared" si="24"/>
        <v>0</v>
      </c>
      <c r="HF22" s="122"/>
      <c r="HG22" s="122"/>
      <c r="HH22" s="122"/>
      <c r="HI22" s="122"/>
      <c r="HJ22" s="123"/>
      <c r="HK22" s="123"/>
      <c r="HL22" s="123"/>
    </row>
    <row r="23" spans="1:220" s="124" customFormat="1" ht="53.25" customHeight="1" x14ac:dyDescent="0.25">
      <c r="A23" s="127"/>
      <c r="B23" s="721"/>
      <c r="C23" s="721"/>
      <c r="D23" s="721"/>
      <c r="E23" s="720"/>
      <c r="F23" s="164" t="s">
        <v>111</v>
      </c>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6"/>
      <c r="CZ23" s="167"/>
      <c r="DA23" s="168"/>
      <c r="DB23" s="168"/>
      <c r="DC23" s="168"/>
      <c r="DD23" s="168"/>
      <c r="DE23" s="168"/>
      <c r="DF23" s="168"/>
      <c r="DG23" s="168"/>
      <c r="DH23" s="168"/>
      <c r="DI23" s="168"/>
      <c r="DJ23" s="168"/>
      <c r="DK23" s="168"/>
      <c r="DL23" s="168"/>
      <c r="DM23" s="168"/>
      <c r="DN23" s="168"/>
      <c r="DO23" s="168"/>
      <c r="DP23" s="168"/>
      <c r="DQ23" s="168"/>
      <c r="DR23" s="168"/>
      <c r="DS23" s="168"/>
      <c r="DT23" s="168"/>
      <c r="DU23" s="168"/>
      <c r="DV23" s="168"/>
      <c r="DW23" s="168"/>
      <c r="DX23" s="168"/>
      <c r="DY23" s="168"/>
      <c r="DZ23" s="168"/>
      <c r="EA23" s="168"/>
      <c r="EB23" s="168"/>
      <c r="EC23" s="168"/>
      <c r="ED23" s="168"/>
      <c r="EE23" s="168"/>
      <c r="EF23" s="168"/>
      <c r="EG23" s="167"/>
      <c r="EH23" s="167"/>
      <c r="EI23" s="167"/>
      <c r="EJ23" s="167"/>
      <c r="EK23" s="167"/>
      <c r="EL23" s="167"/>
      <c r="EM23" s="167"/>
      <c r="EN23" s="167"/>
      <c r="EO23" s="167"/>
      <c r="EP23" s="167"/>
      <c r="EQ23" s="167"/>
      <c r="ER23" s="167"/>
      <c r="ES23" s="167"/>
      <c r="ET23" s="167"/>
      <c r="EU23" s="167"/>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7"/>
      <c r="GC23" s="167"/>
      <c r="GD23" s="167"/>
      <c r="GE23" s="167"/>
      <c r="GF23" s="167"/>
      <c r="GG23" s="167"/>
      <c r="GH23" s="167"/>
      <c r="GI23" s="167"/>
      <c r="GJ23" s="167"/>
      <c r="GK23" s="167"/>
      <c r="GL23" s="167"/>
      <c r="GM23" s="167"/>
      <c r="GN23" s="167"/>
      <c r="GO23" s="167"/>
      <c r="GP23" s="167"/>
      <c r="GQ23" s="167"/>
      <c r="GR23" s="170">
        <f t="shared" si="0"/>
        <v>0</v>
      </c>
      <c r="GS23" s="171" t="s">
        <v>113</v>
      </c>
      <c r="GT23" s="140">
        <f t="shared" si="20"/>
        <v>1</v>
      </c>
      <c r="GU23" s="130">
        <f t="shared" ref="GU23:GV23" si="25">+SUM(G23+I23+K23+M23+O23+Q23+S23+U23+W23+Y23+AA23+AC23+AE23+AG23+AI23+AK23+AM23+AO23+AQ23+AS23+AU23+AW23+AY23+BA23+BC23+BE23+BG23+BI23+BK23+BM23+BO23+BQ23+BS23+BU23+BW23+BY23+CA23+CC23+CE23+CG23+CI23+CK23+CM23+CO23+CQ23+CS23+CU23+CW23)</f>
        <v>0</v>
      </c>
      <c r="GV23" s="130">
        <f t="shared" si="25"/>
        <v>0</v>
      </c>
      <c r="GW23" s="141"/>
      <c r="GX23" s="142">
        <f t="shared" si="22"/>
        <v>1</v>
      </c>
      <c r="GY23" s="131">
        <f t="shared" ref="GY23:GZ23" si="26">SUM(CZ23+DB23+DD23+DF23+DH23+DJ23+DL23+DN23+DP23+DR23+DT23+DV23+DX23+DZ23+EB23+ED23+EF23+EH23+EJ23+EL23+EN23+EP23+ER23+ET23+EV23+EX23+EZ23+FB23+FD23+FF23+FH23+FJ23+FL23+FN23+FP23+FR23+FT23+FV23+FX23+FZ23+GB23+GD23+GF23+GH23+GJ23+GL23+GN23+GP23)</f>
        <v>0</v>
      </c>
      <c r="GZ23" s="131">
        <f t="shared" si="26"/>
        <v>0</v>
      </c>
      <c r="HA23" s="143"/>
      <c r="HB23" s="194">
        <v>1</v>
      </c>
      <c r="HC23" s="173">
        <v>1</v>
      </c>
      <c r="HD23" s="174">
        <f t="shared" ref="HD23:HE23" si="27">GU23+GY23</f>
        <v>0</v>
      </c>
      <c r="HE23" s="174">
        <f t="shared" si="27"/>
        <v>0</v>
      </c>
      <c r="HF23" s="122"/>
      <c r="HG23" s="122"/>
      <c r="HH23" s="122"/>
      <c r="HI23" s="122"/>
      <c r="HJ23" s="123"/>
      <c r="HK23" s="123"/>
      <c r="HL23" s="123"/>
    </row>
    <row r="24" spans="1:220" s="124" customFormat="1" ht="28.5" customHeight="1" x14ac:dyDescent="0.25">
      <c r="A24" s="127"/>
      <c r="B24" s="721"/>
      <c r="C24" s="721"/>
      <c r="D24" s="721"/>
      <c r="E24" s="720"/>
      <c r="F24" s="164" t="s">
        <v>114</v>
      </c>
      <c r="G24" s="667"/>
      <c r="H24" s="623"/>
      <c r="I24" s="667"/>
      <c r="J24" s="623"/>
      <c r="K24" s="667"/>
      <c r="L24" s="623"/>
      <c r="M24" s="667"/>
      <c r="N24" s="623"/>
      <c r="O24" s="667"/>
      <c r="P24" s="623"/>
      <c r="Q24" s="667"/>
      <c r="R24" s="623"/>
      <c r="S24" s="667"/>
      <c r="T24" s="623"/>
      <c r="U24" s="667"/>
      <c r="V24" s="622"/>
      <c r="W24" s="667"/>
      <c r="X24" s="623"/>
      <c r="Y24" s="667"/>
      <c r="Z24" s="623"/>
      <c r="AA24" s="667"/>
      <c r="AB24" s="623"/>
      <c r="AC24" s="667"/>
      <c r="AD24" s="623"/>
      <c r="AE24" s="667"/>
      <c r="AF24" s="623"/>
      <c r="AG24" s="667"/>
      <c r="AH24" s="623"/>
      <c r="AI24" s="667"/>
      <c r="AJ24" s="623"/>
      <c r="AK24" s="667"/>
      <c r="AL24" s="622"/>
      <c r="AM24" s="667"/>
      <c r="AN24" s="623"/>
      <c r="AO24" s="667"/>
      <c r="AP24" s="623"/>
      <c r="AQ24" s="667"/>
      <c r="AR24" s="623"/>
      <c r="AS24" s="667"/>
      <c r="AT24" s="623"/>
      <c r="AU24" s="667"/>
      <c r="AV24" s="623"/>
      <c r="AW24" s="667"/>
      <c r="AX24" s="623"/>
      <c r="AY24" s="667"/>
      <c r="AZ24" s="623"/>
      <c r="BA24" s="667"/>
      <c r="BB24" s="622"/>
      <c r="BC24" s="667"/>
      <c r="BD24" s="623"/>
      <c r="BE24" s="667"/>
      <c r="BF24" s="623"/>
      <c r="BG24" s="667"/>
      <c r="BH24" s="623"/>
      <c r="BI24" s="667"/>
      <c r="BJ24" s="623"/>
      <c r="BK24" s="667"/>
      <c r="BL24" s="623"/>
      <c r="BM24" s="667"/>
      <c r="BN24" s="623"/>
      <c r="BO24" s="667"/>
      <c r="BP24" s="623"/>
      <c r="BQ24" s="667"/>
      <c r="BR24" s="623"/>
      <c r="BS24" s="667"/>
      <c r="BT24" s="623"/>
      <c r="BU24" s="667"/>
      <c r="BV24" s="623"/>
      <c r="BW24" s="667"/>
      <c r="BX24" s="623"/>
      <c r="BY24" s="667"/>
      <c r="BZ24" s="623"/>
      <c r="CA24" s="667"/>
      <c r="CB24" s="623"/>
      <c r="CC24" s="667"/>
      <c r="CD24" s="623"/>
      <c r="CE24" s="667"/>
      <c r="CF24" s="623"/>
      <c r="CG24" s="667"/>
      <c r="CH24" s="623"/>
      <c r="CI24" s="667"/>
      <c r="CJ24" s="623"/>
      <c r="CK24" s="667"/>
      <c r="CL24" s="623"/>
      <c r="CM24" s="667"/>
      <c r="CN24" s="623"/>
      <c r="CO24" s="667"/>
      <c r="CP24" s="623"/>
      <c r="CQ24" s="667"/>
      <c r="CR24" s="623"/>
      <c r="CS24" s="667"/>
      <c r="CT24" s="623"/>
      <c r="CU24" s="667"/>
      <c r="CV24" s="623"/>
      <c r="CW24" s="667"/>
      <c r="CX24" s="623"/>
      <c r="CY24" s="166"/>
      <c r="CZ24" s="728"/>
      <c r="DA24" s="623"/>
      <c r="DB24" s="726"/>
      <c r="DC24" s="623"/>
      <c r="DD24" s="726"/>
      <c r="DE24" s="623"/>
      <c r="DF24" s="726"/>
      <c r="DG24" s="623"/>
      <c r="DH24" s="726"/>
      <c r="DI24" s="623"/>
      <c r="DJ24" s="726"/>
      <c r="DK24" s="623"/>
      <c r="DL24" s="726"/>
      <c r="DM24" s="623"/>
      <c r="DN24" s="726"/>
      <c r="DO24" s="623"/>
      <c r="DP24" s="726"/>
      <c r="DQ24" s="623"/>
      <c r="DR24" s="726"/>
      <c r="DS24" s="623"/>
      <c r="DT24" s="726"/>
      <c r="DU24" s="623"/>
      <c r="DV24" s="726"/>
      <c r="DW24" s="623"/>
      <c r="DX24" s="726"/>
      <c r="DY24" s="623"/>
      <c r="DZ24" s="726"/>
      <c r="EA24" s="623"/>
      <c r="EB24" s="726"/>
      <c r="EC24" s="623"/>
      <c r="ED24" s="726"/>
      <c r="EE24" s="623"/>
      <c r="EF24" s="726"/>
      <c r="EG24" s="623"/>
      <c r="EH24" s="728"/>
      <c r="EI24" s="623"/>
      <c r="EJ24" s="728"/>
      <c r="EK24" s="623"/>
      <c r="EL24" s="728"/>
      <c r="EM24" s="623"/>
      <c r="EN24" s="728"/>
      <c r="EO24" s="623"/>
      <c r="EP24" s="728"/>
      <c r="EQ24" s="623"/>
      <c r="ER24" s="728"/>
      <c r="ES24" s="623"/>
      <c r="ET24" s="728"/>
      <c r="EU24" s="623"/>
      <c r="EV24" s="667"/>
      <c r="EW24" s="623"/>
      <c r="EX24" s="667"/>
      <c r="EY24" s="623"/>
      <c r="EZ24" s="667"/>
      <c r="FA24" s="623"/>
      <c r="FB24" s="667"/>
      <c r="FC24" s="623"/>
      <c r="FD24" s="667"/>
      <c r="FE24" s="623"/>
      <c r="FF24" s="667"/>
      <c r="FG24" s="623"/>
      <c r="FH24" s="667"/>
      <c r="FI24" s="623"/>
      <c r="FJ24" s="667"/>
      <c r="FK24" s="623"/>
      <c r="FL24" s="667"/>
      <c r="FM24" s="623"/>
      <c r="FN24" s="667"/>
      <c r="FO24" s="623"/>
      <c r="FP24" s="667"/>
      <c r="FQ24" s="623"/>
      <c r="FR24" s="667"/>
      <c r="FS24" s="623"/>
      <c r="FT24" s="667"/>
      <c r="FU24" s="623"/>
      <c r="FV24" s="667"/>
      <c r="FW24" s="623"/>
      <c r="FX24" s="667"/>
      <c r="FY24" s="623"/>
      <c r="FZ24" s="667"/>
      <c r="GA24" s="623"/>
      <c r="GB24" s="728"/>
      <c r="GC24" s="623"/>
      <c r="GD24" s="728"/>
      <c r="GE24" s="623"/>
      <c r="GF24" s="728"/>
      <c r="GG24" s="623"/>
      <c r="GH24" s="728"/>
      <c r="GI24" s="623"/>
      <c r="GJ24" s="728"/>
      <c r="GK24" s="623"/>
      <c r="GL24" s="728"/>
      <c r="GM24" s="623"/>
      <c r="GN24" s="728"/>
      <c r="GO24" s="623"/>
      <c r="GP24" s="728"/>
      <c r="GQ24" s="623"/>
      <c r="GR24" s="170">
        <f t="shared" ref="GR24:GR26" si="28">SUM(CZ24:GQ24)</f>
        <v>0</v>
      </c>
      <c r="GS24" s="171" t="s">
        <v>119</v>
      </c>
      <c r="GT24" s="195">
        <v>1</v>
      </c>
      <c r="GU24" s="709">
        <f t="shared" ref="GU24:GU27" si="29">+SUM(G24:CX24)</f>
        <v>0</v>
      </c>
      <c r="GV24" s="622"/>
      <c r="GW24" s="623"/>
      <c r="GX24" s="195">
        <v>0</v>
      </c>
      <c r="GY24" s="729">
        <f t="shared" ref="GY24:GY27" si="30">SUM(CZ24:GQ24)</f>
        <v>0</v>
      </c>
      <c r="GZ24" s="622"/>
      <c r="HA24" s="623"/>
      <c r="HB24" s="196">
        <f t="shared" ref="HB24:HB27" si="31">GT24+GX24</f>
        <v>1</v>
      </c>
      <c r="HC24" s="197">
        <f t="shared" ref="HC24:HC27" si="32">((HD24)/HB24)</f>
        <v>0</v>
      </c>
      <c r="HD24" s="730">
        <f t="shared" ref="HD24:HD27" si="33">GU24+GY24</f>
        <v>0</v>
      </c>
      <c r="HE24" s="623"/>
      <c r="HF24" s="122"/>
      <c r="HG24" s="122"/>
      <c r="HH24" s="122"/>
      <c r="HI24" s="122"/>
      <c r="HJ24" s="123"/>
      <c r="HK24" s="123"/>
      <c r="HL24" s="123"/>
    </row>
    <row r="25" spans="1:220" s="124" customFormat="1" ht="38.25" customHeight="1" x14ac:dyDescent="0.25">
      <c r="A25" s="127"/>
      <c r="B25" s="721"/>
      <c r="C25" s="721"/>
      <c r="D25" s="721"/>
      <c r="E25" s="720"/>
      <c r="F25" s="164" t="s">
        <v>121</v>
      </c>
      <c r="G25" s="667"/>
      <c r="H25" s="623"/>
      <c r="I25" s="667"/>
      <c r="J25" s="623"/>
      <c r="K25" s="667"/>
      <c r="L25" s="623"/>
      <c r="M25" s="667"/>
      <c r="N25" s="623"/>
      <c r="O25" s="667"/>
      <c r="P25" s="623"/>
      <c r="Q25" s="667"/>
      <c r="R25" s="623"/>
      <c r="S25" s="667"/>
      <c r="T25" s="623"/>
      <c r="U25" s="667"/>
      <c r="V25" s="622"/>
      <c r="W25" s="667"/>
      <c r="X25" s="623"/>
      <c r="Y25" s="667"/>
      <c r="Z25" s="623"/>
      <c r="AA25" s="667"/>
      <c r="AB25" s="623"/>
      <c r="AC25" s="667"/>
      <c r="AD25" s="623"/>
      <c r="AE25" s="667"/>
      <c r="AF25" s="623"/>
      <c r="AG25" s="667"/>
      <c r="AH25" s="623"/>
      <c r="AI25" s="667"/>
      <c r="AJ25" s="623"/>
      <c r="AK25" s="667"/>
      <c r="AL25" s="622"/>
      <c r="AM25" s="667"/>
      <c r="AN25" s="623"/>
      <c r="AO25" s="667"/>
      <c r="AP25" s="623"/>
      <c r="AQ25" s="667"/>
      <c r="AR25" s="623"/>
      <c r="AS25" s="667"/>
      <c r="AT25" s="623"/>
      <c r="AU25" s="667"/>
      <c r="AV25" s="623"/>
      <c r="AW25" s="667"/>
      <c r="AX25" s="623"/>
      <c r="AY25" s="667"/>
      <c r="AZ25" s="623"/>
      <c r="BA25" s="667"/>
      <c r="BB25" s="622"/>
      <c r="BC25" s="667"/>
      <c r="BD25" s="623"/>
      <c r="BE25" s="667"/>
      <c r="BF25" s="623"/>
      <c r="BG25" s="667"/>
      <c r="BH25" s="623"/>
      <c r="BI25" s="667"/>
      <c r="BJ25" s="623"/>
      <c r="BK25" s="667"/>
      <c r="BL25" s="623"/>
      <c r="BM25" s="667"/>
      <c r="BN25" s="623"/>
      <c r="BO25" s="667"/>
      <c r="BP25" s="623"/>
      <c r="BQ25" s="667"/>
      <c r="BR25" s="623"/>
      <c r="BS25" s="667"/>
      <c r="BT25" s="623"/>
      <c r="BU25" s="667"/>
      <c r="BV25" s="623"/>
      <c r="BW25" s="667"/>
      <c r="BX25" s="623"/>
      <c r="BY25" s="667"/>
      <c r="BZ25" s="623"/>
      <c r="CA25" s="667"/>
      <c r="CB25" s="623"/>
      <c r="CC25" s="667"/>
      <c r="CD25" s="623"/>
      <c r="CE25" s="667"/>
      <c r="CF25" s="623"/>
      <c r="CG25" s="667"/>
      <c r="CH25" s="623"/>
      <c r="CI25" s="667"/>
      <c r="CJ25" s="623"/>
      <c r="CK25" s="667"/>
      <c r="CL25" s="623"/>
      <c r="CM25" s="667"/>
      <c r="CN25" s="623"/>
      <c r="CO25" s="667"/>
      <c r="CP25" s="623"/>
      <c r="CQ25" s="667"/>
      <c r="CR25" s="623"/>
      <c r="CS25" s="667"/>
      <c r="CT25" s="623"/>
      <c r="CU25" s="667"/>
      <c r="CV25" s="623"/>
      <c r="CW25" s="667"/>
      <c r="CX25" s="623"/>
      <c r="CY25" s="166"/>
      <c r="CZ25" s="727"/>
      <c r="DA25" s="725"/>
      <c r="DB25" s="724"/>
      <c r="DC25" s="725"/>
      <c r="DD25" s="724"/>
      <c r="DE25" s="725"/>
      <c r="DF25" s="724"/>
      <c r="DG25" s="725"/>
      <c r="DH25" s="724"/>
      <c r="DI25" s="725"/>
      <c r="DJ25" s="724"/>
      <c r="DK25" s="725"/>
      <c r="DL25" s="724"/>
      <c r="DM25" s="725"/>
      <c r="DN25" s="724"/>
      <c r="DO25" s="725"/>
      <c r="DP25" s="724"/>
      <c r="DQ25" s="725"/>
      <c r="DR25" s="724"/>
      <c r="DS25" s="725"/>
      <c r="DT25" s="724"/>
      <c r="DU25" s="725"/>
      <c r="DV25" s="724"/>
      <c r="DW25" s="725"/>
      <c r="DX25" s="724"/>
      <c r="DY25" s="725"/>
      <c r="DZ25" s="724"/>
      <c r="EA25" s="725"/>
      <c r="EB25" s="724"/>
      <c r="EC25" s="725"/>
      <c r="ED25" s="724"/>
      <c r="EE25" s="725"/>
      <c r="EF25" s="724"/>
      <c r="EG25" s="725"/>
      <c r="EH25" s="727"/>
      <c r="EI25" s="725"/>
      <c r="EJ25" s="727"/>
      <c r="EK25" s="725"/>
      <c r="EL25" s="727"/>
      <c r="EM25" s="725"/>
      <c r="EN25" s="727"/>
      <c r="EO25" s="725"/>
      <c r="EP25" s="727"/>
      <c r="EQ25" s="725"/>
      <c r="ER25" s="727"/>
      <c r="ES25" s="725"/>
      <c r="ET25" s="727"/>
      <c r="EU25" s="725"/>
      <c r="EV25" s="731"/>
      <c r="EW25" s="725"/>
      <c r="EX25" s="731"/>
      <c r="EY25" s="725"/>
      <c r="EZ25" s="731"/>
      <c r="FA25" s="725"/>
      <c r="FB25" s="731"/>
      <c r="FC25" s="725"/>
      <c r="FD25" s="731"/>
      <c r="FE25" s="725"/>
      <c r="FF25" s="731"/>
      <c r="FG25" s="725"/>
      <c r="FH25" s="731"/>
      <c r="FI25" s="725"/>
      <c r="FJ25" s="731"/>
      <c r="FK25" s="725"/>
      <c r="FL25" s="731"/>
      <c r="FM25" s="725"/>
      <c r="FN25" s="731"/>
      <c r="FO25" s="725"/>
      <c r="FP25" s="731"/>
      <c r="FQ25" s="725"/>
      <c r="FR25" s="731"/>
      <c r="FS25" s="725"/>
      <c r="FT25" s="731"/>
      <c r="FU25" s="725"/>
      <c r="FV25" s="731"/>
      <c r="FW25" s="725"/>
      <c r="FX25" s="731"/>
      <c r="FY25" s="725"/>
      <c r="FZ25" s="731"/>
      <c r="GA25" s="725"/>
      <c r="GB25" s="727"/>
      <c r="GC25" s="725"/>
      <c r="GD25" s="727"/>
      <c r="GE25" s="725"/>
      <c r="GF25" s="727"/>
      <c r="GG25" s="725"/>
      <c r="GH25" s="727"/>
      <c r="GI25" s="725"/>
      <c r="GJ25" s="727"/>
      <c r="GK25" s="725"/>
      <c r="GL25" s="727"/>
      <c r="GM25" s="725"/>
      <c r="GN25" s="727"/>
      <c r="GO25" s="725"/>
      <c r="GP25" s="727"/>
      <c r="GQ25" s="725"/>
      <c r="GR25" s="170">
        <f t="shared" si="28"/>
        <v>0</v>
      </c>
      <c r="GS25" s="171" t="s">
        <v>125</v>
      </c>
      <c r="GT25" s="195">
        <v>0</v>
      </c>
      <c r="GU25" s="709">
        <f t="shared" si="29"/>
        <v>0</v>
      </c>
      <c r="GV25" s="622"/>
      <c r="GW25" s="623"/>
      <c r="GX25" s="195">
        <v>1</v>
      </c>
      <c r="GY25" s="729">
        <f t="shared" si="30"/>
        <v>0</v>
      </c>
      <c r="GZ25" s="622"/>
      <c r="HA25" s="623"/>
      <c r="HB25" s="196">
        <f t="shared" si="31"/>
        <v>1</v>
      </c>
      <c r="HC25" s="197">
        <f t="shared" si="32"/>
        <v>0</v>
      </c>
      <c r="HD25" s="730">
        <f t="shared" si="33"/>
        <v>0</v>
      </c>
      <c r="HE25" s="623"/>
      <c r="HF25" s="122"/>
      <c r="HG25" s="122"/>
      <c r="HH25" s="122"/>
      <c r="HI25" s="122"/>
      <c r="HJ25" s="123"/>
      <c r="HK25" s="123"/>
      <c r="HL25" s="123"/>
    </row>
    <row r="26" spans="1:220" s="124" customFormat="1" ht="55.5" customHeight="1" x14ac:dyDescent="0.25">
      <c r="A26" s="114"/>
      <c r="B26" s="721"/>
      <c r="C26" s="721"/>
      <c r="D26" s="721"/>
      <c r="E26" s="720"/>
      <c r="F26" s="491" t="s">
        <v>608</v>
      </c>
      <c r="G26" s="667"/>
      <c r="H26" s="623"/>
      <c r="I26" s="667"/>
      <c r="J26" s="623"/>
      <c r="K26" s="667"/>
      <c r="L26" s="623"/>
      <c r="M26" s="667"/>
      <c r="N26" s="623"/>
      <c r="O26" s="667"/>
      <c r="P26" s="623"/>
      <c r="Q26" s="667"/>
      <c r="R26" s="623"/>
      <c r="S26" s="667"/>
      <c r="T26" s="623"/>
      <c r="U26" s="667"/>
      <c r="V26" s="622"/>
      <c r="W26" s="667"/>
      <c r="X26" s="623"/>
      <c r="Y26" s="667"/>
      <c r="Z26" s="623"/>
      <c r="AA26" s="667"/>
      <c r="AB26" s="623"/>
      <c r="AC26" s="667"/>
      <c r="AD26" s="623"/>
      <c r="AE26" s="667"/>
      <c r="AF26" s="623"/>
      <c r="AG26" s="667"/>
      <c r="AH26" s="623"/>
      <c r="AI26" s="667"/>
      <c r="AJ26" s="623"/>
      <c r="AK26" s="667"/>
      <c r="AL26" s="622"/>
      <c r="AM26" s="667"/>
      <c r="AN26" s="623"/>
      <c r="AO26" s="667"/>
      <c r="AP26" s="623"/>
      <c r="AQ26" s="667"/>
      <c r="AR26" s="623"/>
      <c r="AS26" s="667"/>
      <c r="AT26" s="623"/>
      <c r="AU26" s="667"/>
      <c r="AV26" s="623"/>
      <c r="AW26" s="667"/>
      <c r="AX26" s="623"/>
      <c r="AY26" s="667"/>
      <c r="AZ26" s="623"/>
      <c r="BA26" s="667"/>
      <c r="BB26" s="622"/>
      <c r="BC26" s="667"/>
      <c r="BD26" s="623"/>
      <c r="BE26" s="667"/>
      <c r="BF26" s="623"/>
      <c r="BG26" s="667"/>
      <c r="BH26" s="623"/>
      <c r="BI26" s="667"/>
      <c r="BJ26" s="623"/>
      <c r="BK26" s="667"/>
      <c r="BL26" s="623"/>
      <c r="BM26" s="667"/>
      <c r="BN26" s="623"/>
      <c r="BO26" s="667"/>
      <c r="BP26" s="623"/>
      <c r="BQ26" s="667"/>
      <c r="BR26" s="623"/>
      <c r="BS26" s="667"/>
      <c r="BT26" s="623"/>
      <c r="BU26" s="667"/>
      <c r="BV26" s="623"/>
      <c r="BW26" s="667"/>
      <c r="BX26" s="623"/>
      <c r="BY26" s="667"/>
      <c r="BZ26" s="623"/>
      <c r="CA26" s="667"/>
      <c r="CB26" s="623"/>
      <c r="CC26" s="667"/>
      <c r="CD26" s="623"/>
      <c r="CE26" s="667"/>
      <c r="CF26" s="623"/>
      <c r="CG26" s="667"/>
      <c r="CH26" s="623"/>
      <c r="CI26" s="667"/>
      <c r="CJ26" s="623"/>
      <c r="CK26" s="667"/>
      <c r="CL26" s="623"/>
      <c r="CM26" s="667"/>
      <c r="CN26" s="623"/>
      <c r="CO26" s="667"/>
      <c r="CP26" s="623"/>
      <c r="CQ26" s="667"/>
      <c r="CR26" s="623"/>
      <c r="CS26" s="667"/>
      <c r="CT26" s="623"/>
      <c r="CU26" s="667"/>
      <c r="CV26" s="623"/>
      <c r="CW26" s="667"/>
      <c r="CX26" s="623"/>
      <c r="CY26" s="166"/>
      <c r="CZ26" s="727"/>
      <c r="DA26" s="725"/>
      <c r="DB26" s="724"/>
      <c r="DC26" s="725"/>
      <c r="DD26" s="724"/>
      <c r="DE26" s="725"/>
      <c r="DF26" s="724"/>
      <c r="DG26" s="725"/>
      <c r="DH26" s="724"/>
      <c r="DI26" s="725"/>
      <c r="DJ26" s="724"/>
      <c r="DK26" s="725"/>
      <c r="DL26" s="724"/>
      <c r="DM26" s="725"/>
      <c r="DN26" s="724"/>
      <c r="DO26" s="725"/>
      <c r="DP26" s="724"/>
      <c r="DQ26" s="725"/>
      <c r="DR26" s="724"/>
      <c r="DS26" s="725"/>
      <c r="DT26" s="724"/>
      <c r="DU26" s="725"/>
      <c r="DV26" s="724"/>
      <c r="DW26" s="725"/>
      <c r="DX26" s="724"/>
      <c r="DY26" s="725"/>
      <c r="DZ26" s="724"/>
      <c r="EA26" s="725"/>
      <c r="EB26" s="724"/>
      <c r="EC26" s="725"/>
      <c r="ED26" s="724"/>
      <c r="EE26" s="725"/>
      <c r="EF26" s="724"/>
      <c r="EG26" s="725"/>
      <c r="EH26" s="727"/>
      <c r="EI26" s="725"/>
      <c r="EJ26" s="727"/>
      <c r="EK26" s="725"/>
      <c r="EL26" s="727"/>
      <c r="EM26" s="725"/>
      <c r="EN26" s="727"/>
      <c r="EO26" s="725"/>
      <c r="EP26" s="727"/>
      <c r="EQ26" s="725"/>
      <c r="ER26" s="727"/>
      <c r="ES26" s="725"/>
      <c r="ET26" s="727"/>
      <c r="EU26" s="725"/>
      <c r="EV26" s="731"/>
      <c r="EW26" s="725"/>
      <c r="EX26" s="731"/>
      <c r="EY26" s="725"/>
      <c r="EZ26" s="731"/>
      <c r="FA26" s="725"/>
      <c r="FB26" s="731"/>
      <c r="FC26" s="725"/>
      <c r="FD26" s="731"/>
      <c r="FE26" s="725"/>
      <c r="FF26" s="731"/>
      <c r="FG26" s="725"/>
      <c r="FH26" s="731"/>
      <c r="FI26" s="725"/>
      <c r="FJ26" s="731"/>
      <c r="FK26" s="725"/>
      <c r="FL26" s="731"/>
      <c r="FM26" s="725"/>
      <c r="FN26" s="731"/>
      <c r="FO26" s="725"/>
      <c r="FP26" s="731"/>
      <c r="FQ26" s="725"/>
      <c r="FR26" s="731"/>
      <c r="FS26" s="725"/>
      <c r="FT26" s="731"/>
      <c r="FU26" s="725"/>
      <c r="FV26" s="731"/>
      <c r="FW26" s="725"/>
      <c r="FX26" s="731"/>
      <c r="FY26" s="725"/>
      <c r="FZ26" s="731"/>
      <c r="GA26" s="725"/>
      <c r="GB26" s="727"/>
      <c r="GC26" s="725"/>
      <c r="GD26" s="727"/>
      <c r="GE26" s="725"/>
      <c r="GF26" s="727"/>
      <c r="GG26" s="725"/>
      <c r="GH26" s="727"/>
      <c r="GI26" s="725"/>
      <c r="GJ26" s="727"/>
      <c r="GK26" s="725"/>
      <c r="GL26" s="727"/>
      <c r="GM26" s="725"/>
      <c r="GN26" s="727"/>
      <c r="GO26" s="725"/>
      <c r="GP26" s="727"/>
      <c r="GQ26" s="725"/>
      <c r="GR26" s="170">
        <f t="shared" si="28"/>
        <v>0</v>
      </c>
      <c r="GS26" s="195" t="s">
        <v>129</v>
      </c>
      <c r="GT26" s="489">
        <v>1</v>
      </c>
      <c r="GU26" s="692">
        <f t="shared" si="29"/>
        <v>0</v>
      </c>
      <c r="GV26" s="622"/>
      <c r="GW26" s="623"/>
      <c r="GX26" s="490">
        <v>1</v>
      </c>
      <c r="GY26" s="742">
        <f t="shared" si="30"/>
        <v>0</v>
      </c>
      <c r="GZ26" s="622"/>
      <c r="HA26" s="623"/>
      <c r="HB26" s="490">
        <v>1</v>
      </c>
      <c r="HC26" s="198">
        <f t="shared" si="32"/>
        <v>0</v>
      </c>
      <c r="HD26" s="744">
        <f t="shared" si="33"/>
        <v>0</v>
      </c>
      <c r="HE26" s="623"/>
      <c r="HF26" s="122"/>
      <c r="HG26" s="122"/>
      <c r="HH26" s="122"/>
      <c r="HI26" s="122"/>
      <c r="HJ26" s="123"/>
      <c r="HK26" s="123"/>
      <c r="HL26" s="123"/>
    </row>
    <row r="27" spans="1:220" s="124" customFormat="1" ht="31.5" customHeight="1" x14ac:dyDescent="0.25">
      <c r="A27" s="114"/>
      <c r="B27" s="722"/>
      <c r="C27" s="722"/>
      <c r="D27" s="722"/>
      <c r="E27" s="648"/>
      <c r="F27" s="164" t="s">
        <v>131</v>
      </c>
      <c r="G27" s="667"/>
      <c r="H27" s="623"/>
      <c r="I27" s="667"/>
      <c r="J27" s="623"/>
      <c r="K27" s="667"/>
      <c r="L27" s="623"/>
      <c r="M27" s="667"/>
      <c r="N27" s="623"/>
      <c r="O27" s="667"/>
      <c r="P27" s="623"/>
      <c r="Q27" s="667"/>
      <c r="R27" s="623"/>
      <c r="S27" s="667"/>
      <c r="T27" s="623"/>
      <c r="U27" s="667"/>
      <c r="V27" s="622"/>
      <c r="W27" s="667"/>
      <c r="X27" s="623"/>
      <c r="Y27" s="667"/>
      <c r="Z27" s="623"/>
      <c r="AA27" s="667"/>
      <c r="AB27" s="623"/>
      <c r="AC27" s="667"/>
      <c r="AD27" s="623"/>
      <c r="AE27" s="667"/>
      <c r="AF27" s="623"/>
      <c r="AG27" s="667"/>
      <c r="AH27" s="623"/>
      <c r="AI27" s="667"/>
      <c r="AJ27" s="623"/>
      <c r="AK27" s="667"/>
      <c r="AL27" s="622"/>
      <c r="AM27" s="667"/>
      <c r="AN27" s="623"/>
      <c r="AO27" s="667"/>
      <c r="AP27" s="623"/>
      <c r="AQ27" s="667"/>
      <c r="AR27" s="623"/>
      <c r="AS27" s="667"/>
      <c r="AT27" s="623"/>
      <c r="AU27" s="667"/>
      <c r="AV27" s="623"/>
      <c r="AW27" s="667"/>
      <c r="AX27" s="623"/>
      <c r="AY27" s="667"/>
      <c r="AZ27" s="623"/>
      <c r="BA27" s="667"/>
      <c r="BB27" s="622"/>
      <c r="BC27" s="667"/>
      <c r="BD27" s="623"/>
      <c r="BE27" s="667"/>
      <c r="BF27" s="623"/>
      <c r="BG27" s="667"/>
      <c r="BH27" s="623"/>
      <c r="BI27" s="667"/>
      <c r="BJ27" s="623"/>
      <c r="BK27" s="667"/>
      <c r="BL27" s="623"/>
      <c r="BM27" s="667"/>
      <c r="BN27" s="623"/>
      <c r="BO27" s="667"/>
      <c r="BP27" s="623"/>
      <c r="BQ27" s="667"/>
      <c r="BR27" s="623"/>
      <c r="BS27" s="667"/>
      <c r="BT27" s="623"/>
      <c r="BU27" s="667"/>
      <c r="BV27" s="623"/>
      <c r="BW27" s="667"/>
      <c r="BX27" s="623"/>
      <c r="BY27" s="667"/>
      <c r="BZ27" s="623"/>
      <c r="CA27" s="667"/>
      <c r="CB27" s="623"/>
      <c r="CC27" s="667"/>
      <c r="CD27" s="623"/>
      <c r="CE27" s="667"/>
      <c r="CF27" s="623"/>
      <c r="CG27" s="667"/>
      <c r="CH27" s="623"/>
      <c r="CI27" s="667"/>
      <c r="CJ27" s="623"/>
      <c r="CK27" s="667"/>
      <c r="CL27" s="623"/>
      <c r="CM27" s="667"/>
      <c r="CN27" s="623"/>
      <c r="CO27" s="667"/>
      <c r="CP27" s="623"/>
      <c r="CQ27" s="667"/>
      <c r="CR27" s="623"/>
      <c r="CS27" s="667"/>
      <c r="CT27" s="623"/>
      <c r="CU27" s="667"/>
      <c r="CV27" s="623"/>
      <c r="CW27" s="667"/>
      <c r="CX27" s="623"/>
      <c r="CY27" s="166"/>
      <c r="CZ27" s="727"/>
      <c r="DA27" s="725"/>
      <c r="DB27" s="724"/>
      <c r="DC27" s="725"/>
      <c r="DD27" s="724"/>
      <c r="DE27" s="725"/>
      <c r="DF27" s="724"/>
      <c r="DG27" s="725"/>
      <c r="DH27" s="724"/>
      <c r="DI27" s="725"/>
      <c r="DJ27" s="724"/>
      <c r="DK27" s="725"/>
      <c r="DL27" s="724"/>
      <c r="DM27" s="725"/>
      <c r="DN27" s="724"/>
      <c r="DO27" s="725"/>
      <c r="DP27" s="724"/>
      <c r="DQ27" s="725"/>
      <c r="DR27" s="724"/>
      <c r="DS27" s="725"/>
      <c r="DT27" s="724"/>
      <c r="DU27" s="725"/>
      <c r="DV27" s="724"/>
      <c r="DW27" s="725"/>
      <c r="DX27" s="724"/>
      <c r="DY27" s="725"/>
      <c r="DZ27" s="724"/>
      <c r="EA27" s="725"/>
      <c r="EB27" s="724"/>
      <c r="EC27" s="725"/>
      <c r="ED27" s="724"/>
      <c r="EE27" s="725"/>
      <c r="EF27" s="724"/>
      <c r="EG27" s="725"/>
      <c r="EH27" s="727"/>
      <c r="EI27" s="725"/>
      <c r="EJ27" s="727"/>
      <c r="EK27" s="725"/>
      <c r="EL27" s="727"/>
      <c r="EM27" s="725"/>
      <c r="EN27" s="727"/>
      <c r="EO27" s="725"/>
      <c r="EP27" s="727"/>
      <c r="EQ27" s="725"/>
      <c r="ER27" s="727"/>
      <c r="ES27" s="725"/>
      <c r="ET27" s="727"/>
      <c r="EU27" s="725"/>
      <c r="EV27" s="731"/>
      <c r="EW27" s="725"/>
      <c r="EX27" s="731"/>
      <c r="EY27" s="725"/>
      <c r="EZ27" s="731"/>
      <c r="FA27" s="725"/>
      <c r="FB27" s="731"/>
      <c r="FC27" s="725"/>
      <c r="FD27" s="731"/>
      <c r="FE27" s="725"/>
      <c r="FF27" s="731"/>
      <c r="FG27" s="725"/>
      <c r="FH27" s="731"/>
      <c r="FI27" s="725"/>
      <c r="FJ27" s="731"/>
      <c r="FK27" s="725"/>
      <c r="FL27" s="731"/>
      <c r="FM27" s="725"/>
      <c r="FN27" s="731"/>
      <c r="FO27" s="725"/>
      <c r="FP27" s="731"/>
      <c r="FQ27" s="725"/>
      <c r="FR27" s="731"/>
      <c r="FS27" s="725"/>
      <c r="FT27" s="731"/>
      <c r="FU27" s="725"/>
      <c r="FV27" s="731"/>
      <c r="FW27" s="725"/>
      <c r="FX27" s="731"/>
      <c r="FY27" s="725"/>
      <c r="FZ27" s="731"/>
      <c r="GA27" s="725"/>
      <c r="GB27" s="727"/>
      <c r="GC27" s="725"/>
      <c r="GD27" s="727"/>
      <c r="GE27" s="725"/>
      <c r="GF27" s="727"/>
      <c r="GG27" s="725"/>
      <c r="GH27" s="727"/>
      <c r="GI27" s="725"/>
      <c r="GJ27" s="727"/>
      <c r="GK27" s="725"/>
      <c r="GL27" s="727"/>
      <c r="GM27" s="725"/>
      <c r="GN27" s="727"/>
      <c r="GO27" s="725"/>
      <c r="GP27" s="727"/>
      <c r="GQ27" s="725"/>
      <c r="GR27" s="170">
        <f>SUM(CZ27:GQ27)/2</f>
        <v>0</v>
      </c>
      <c r="GS27" s="195" t="s">
        <v>134</v>
      </c>
      <c r="GT27" s="199">
        <v>3</v>
      </c>
      <c r="GU27" s="743">
        <f t="shared" si="29"/>
        <v>0</v>
      </c>
      <c r="GV27" s="622"/>
      <c r="GW27" s="623"/>
      <c r="GX27" s="199">
        <v>3</v>
      </c>
      <c r="GY27" s="733">
        <f t="shared" si="30"/>
        <v>0</v>
      </c>
      <c r="GZ27" s="622"/>
      <c r="HA27" s="623"/>
      <c r="HB27" s="200">
        <f t="shared" si="31"/>
        <v>6</v>
      </c>
      <c r="HC27" s="201">
        <f t="shared" si="32"/>
        <v>0</v>
      </c>
      <c r="HD27" s="741">
        <f t="shared" si="33"/>
        <v>0</v>
      </c>
      <c r="HE27" s="623"/>
      <c r="HF27" s="122"/>
      <c r="HG27" s="122"/>
      <c r="HH27" s="122"/>
      <c r="HI27" s="122"/>
      <c r="HJ27" s="123"/>
      <c r="HK27" s="123"/>
      <c r="HL27" s="123"/>
    </row>
    <row r="28" spans="1:220" ht="28.5" customHeight="1" x14ac:dyDescent="0.25">
      <c r="A28" s="1"/>
      <c r="B28" s="1"/>
      <c r="C28" s="1"/>
      <c r="D28" s="1"/>
      <c r="E28" s="1"/>
      <c r="F28" s="3"/>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100"/>
      <c r="CZ28" s="101"/>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1"/>
      <c r="EH28" s="101"/>
      <c r="EI28" s="101"/>
      <c r="EJ28" s="101"/>
      <c r="EK28" s="101"/>
      <c r="EL28" s="101"/>
      <c r="EM28" s="101"/>
      <c r="EN28" s="101"/>
      <c r="EO28" s="101"/>
      <c r="EP28" s="101"/>
      <c r="EQ28" s="101"/>
      <c r="ER28" s="101"/>
      <c r="ES28" s="101"/>
      <c r="ET28" s="101"/>
      <c r="EU28" s="101"/>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101"/>
      <c r="GC28" s="101"/>
      <c r="GD28" s="101"/>
      <c r="GE28" s="101"/>
      <c r="GF28" s="101"/>
      <c r="GG28" s="101"/>
      <c r="GH28" s="101"/>
      <c r="GI28" s="101"/>
      <c r="GJ28" s="101"/>
      <c r="GK28" s="101"/>
      <c r="GL28" s="101"/>
      <c r="GM28" s="101"/>
      <c r="GN28" s="101"/>
      <c r="GO28" s="101"/>
      <c r="GP28" s="101"/>
      <c r="GQ28" s="101"/>
      <c r="GR28" s="103"/>
      <c r="GS28" s="5"/>
      <c r="GT28" s="5"/>
      <c r="GU28" s="5"/>
      <c r="GV28" s="5"/>
      <c r="GW28" s="5"/>
      <c r="GX28" s="5"/>
      <c r="GY28" s="5"/>
      <c r="GZ28" s="5"/>
      <c r="HA28" s="5"/>
      <c r="HB28" s="5"/>
      <c r="HC28" s="5"/>
      <c r="HD28" s="5"/>
      <c r="HE28" s="5"/>
      <c r="HF28" s="5"/>
      <c r="HG28" s="5"/>
      <c r="HH28" s="5"/>
      <c r="HI28" s="5"/>
      <c r="HJ28" s="5"/>
      <c r="HK28" s="5"/>
      <c r="HL28" s="5"/>
    </row>
  </sheetData>
  <mergeCells count="544">
    <mergeCell ref="GB13:GQ13"/>
    <mergeCell ref="GP14:GQ14"/>
    <mergeCell ref="FL13:GA13"/>
    <mergeCell ref="EH14:EI14"/>
    <mergeCell ref="EL14:EM14"/>
    <mergeCell ref="EN14:EO14"/>
    <mergeCell ref="EF14:EG14"/>
    <mergeCell ref="EV14:EW14"/>
    <mergeCell ref="ET14:EU14"/>
    <mergeCell ref="EJ14:EK14"/>
    <mergeCell ref="FB14:FC14"/>
    <mergeCell ref="EX14:EY14"/>
    <mergeCell ref="EZ14:FA14"/>
    <mergeCell ref="FJ14:FK14"/>
    <mergeCell ref="FH14:FI14"/>
    <mergeCell ref="EP14:EQ14"/>
    <mergeCell ref="ER14:ES14"/>
    <mergeCell ref="FD14:FE14"/>
    <mergeCell ref="FX14:FY14"/>
    <mergeCell ref="FZ14:GA14"/>
    <mergeCell ref="GJ14:GK14"/>
    <mergeCell ref="EZ27:FA27"/>
    <mergeCell ref="FR27:FS27"/>
    <mergeCell ref="GD27:GE27"/>
    <mergeCell ref="GN27:GO27"/>
    <mergeCell ref="GP27:GQ27"/>
    <mergeCell ref="GL27:GM27"/>
    <mergeCell ref="GJ27:GK27"/>
    <mergeCell ref="GF25:GG25"/>
    <mergeCell ref="GF24:GG24"/>
    <mergeCell ref="GN24:GO24"/>
    <mergeCell ref="GP24:GQ24"/>
    <mergeCell ref="FR26:FS26"/>
    <mergeCell ref="GB26:GC26"/>
    <mergeCell ref="FX25:FY25"/>
    <mergeCell ref="FR25:FS25"/>
    <mergeCell ref="FT26:FU26"/>
    <mergeCell ref="FT27:FU27"/>
    <mergeCell ref="FX27:FY27"/>
    <mergeCell ref="FV27:FW27"/>
    <mergeCell ref="FR24:FS24"/>
    <mergeCell ref="FV24:FW24"/>
    <mergeCell ref="FT24:FU24"/>
    <mergeCell ref="GH26:GI26"/>
    <mergeCell ref="GB25:GC25"/>
    <mergeCell ref="FP26:FQ26"/>
    <mergeCell ref="FJ26:FK26"/>
    <mergeCell ref="FJ24:FK24"/>
    <mergeCell ref="FB25:FC25"/>
    <mergeCell ref="FD26:FE26"/>
    <mergeCell ref="FH25:FI25"/>
    <mergeCell ref="FP25:FQ25"/>
    <mergeCell ref="FD25:FE25"/>
    <mergeCell ref="FJ27:FK27"/>
    <mergeCell ref="FJ25:FK25"/>
    <mergeCell ref="FN27:FO27"/>
    <mergeCell ref="FN26:FO26"/>
    <mergeCell ref="FN25:FO25"/>
    <mergeCell ref="FN24:FO24"/>
    <mergeCell ref="FP24:FQ24"/>
    <mergeCell ref="HD27:HE27"/>
    <mergeCell ref="GY25:HA25"/>
    <mergeCell ref="GY26:HA26"/>
    <mergeCell ref="GU24:GW24"/>
    <mergeCell ref="GF27:GG27"/>
    <mergeCell ref="GH27:GI27"/>
    <mergeCell ref="FZ27:GA27"/>
    <mergeCell ref="GB27:GC27"/>
    <mergeCell ref="GL25:GM25"/>
    <mergeCell ref="GH25:GI25"/>
    <mergeCell ref="GU25:GW25"/>
    <mergeCell ref="GN25:GO25"/>
    <mergeCell ref="GP25:GQ25"/>
    <mergeCell ref="GU26:GW26"/>
    <mergeCell ref="GP26:GQ26"/>
    <mergeCell ref="GU27:GW27"/>
    <mergeCell ref="HD26:HE26"/>
    <mergeCell ref="HD25:HE25"/>
    <mergeCell ref="GN26:GO26"/>
    <mergeCell ref="GF26:GG26"/>
    <mergeCell ref="GJ26:GK26"/>
    <mergeCell ref="GJ25:GK25"/>
    <mergeCell ref="GL26:GM26"/>
    <mergeCell ref="GL24:GM24"/>
    <mergeCell ref="EV25:EW25"/>
    <mergeCell ref="ET26:EU26"/>
    <mergeCell ref="EV26:EW26"/>
    <mergeCell ref="ER27:ES27"/>
    <mergeCell ref="ET27:EU27"/>
    <mergeCell ref="EJ25:EK25"/>
    <mergeCell ref="EJ26:EK26"/>
    <mergeCell ref="FL24:FM24"/>
    <mergeCell ref="FL26:FM26"/>
    <mergeCell ref="FL25:FM25"/>
    <mergeCell ref="FL27:FM27"/>
    <mergeCell ref="FF27:FG27"/>
    <mergeCell ref="FB27:FC27"/>
    <mergeCell ref="FB24:FC24"/>
    <mergeCell ref="FB26:FC26"/>
    <mergeCell ref="FF26:FG26"/>
    <mergeCell ref="FH26:FI26"/>
    <mergeCell ref="FF25:FG25"/>
    <mergeCell ref="FF24:FG24"/>
    <mergeCell ref="EP26:EQ26"/>
    <mergeCell ref="EV27:EW27"/>
    <mergeCell ref="EJ27:EK27"/>
    <mergeCell ref="ET25:EU25"/>
    <mergeCell ref="ER25:ES25"/>
    <mergeCell ref="HH11:HH15"/>
    <mergeCell ref="HG11:HG15"/>
    <mergeCell ref="HL11:HL15"/>
    <mergeCell ref="HK11:HK15"/>
    <mergeCell ref="HJ11:HJ15"/>
    <mergeCell ref="HI11:HI15"/>
    <mergeCell ref="HF11:HF15"/>
    <mergeCell ref="GX12:HA14"/>
    <mergeCell ref="GT11:HB11"/>
    <mergeCell ref="HC11:HE14"/>
    <mergeCell ref="GT12:GW14"/>
    <mergeCell ref="GY27:HA27"/>
    <mergeCell ref="GT3:HB3"/>
    <mergeCell ref="GT2:HB2"/>
    <mergeCell ref="GT4:HB4"/>
    <mergeCell ref="GH14:GI14"/>
    <mergeCell ref="GF14:GG14"/>
    <mergeCell ref="GS12:GS15"/>
    <mergeCell ref="HB12:HB15"/>
    <mergeCell ref="FT14:FU14"/>
    <mergeCell ref="FV14:FW14"/>
    <mergeCell ref="D9:HB9"/>
    <mergeCell ref="D2:GS4"/>
    <mergeCell ref="CZ14:DA14"/>
    <mergeCell ref="DF14:DG14"/>
    <mergeCell ref="DD14:DE14"/>
    <mergeCell ref="DB14:DC14"/>
    <mergeCell ref="EV13:FK13"/>
    <mergeCell ref="FF14:FG14"/>
    <mergeCell ref="EF13:EU13"/>
    <mergeCell ref="FN14:FO14"/>
    <mergeCell ref="FR14:FS14"/>
    <mergeCell ref="FP14:FQ14"/>
    <mergeCell ref="GL14:GM14"/>
    <mergeCell ref="GN14:GO14"/>
    <mergeCell ref="EX27:EY27"/>
    <mergeCell ref="EX25:EY25"/>
    <mergeCell ref="EX26:EY26"/>
    <mergeCell ref="FX26:FY26"/>
    <mergeCell ref="FX24:FY24"/>
    <mergeCell ref="GB14:GC14"/>
    <mergeCell ref="GD14:GE14"/>
    <mergeCell ref="GD25:GE25"/>
    <mergeCell ref="FZ25:GA25"/>
    <mergeCell ref="GD26:GE26"/>
    <mergeCell ref="FZ26:GA26"/>
    <mergeCell ref="GD24:GE24"/>
    <mergeCell ref="FV25:FW25"/>
    <mergeCell ref="FT25:FU25"/>
    <mergeCell ref="FV26:FW26"/>
    <mergeCell ref="FL14:FM14"/>
    <mergeCell ref="FP27:FQ27"/>
    <mergeCell ref="EZ25:FA25"/>
    <mergeCell ref="EZ24:FA24"/>
    <mergeCell ref="EX24:EY24"/>
    <mergeCell ref="FD24:FE24"/>
    <mergeCell ref="FD27:FE27"/>
    <mergeCell ref="FH27:FI27"/>
    <mergeCell ref="EZ26:FA26"/>
    <mergeCell ref="EL24:EM24"/>
    <mergeCell ref="GY24:HA24"/>
    <mergeCell ref="HD24:HE24"/>
    <mergeCell ref="FZ24:GA24"/>
    <mergeCell ref="GJ24:GK24"/>
    <mergeCell ref="GH24:GI24"/>
    <mergeCell ref="ET24:EU24"/>
    <mergeCell ref="EV24:EW24"/>
    <mergeCell ref="ER24:ES24"/>
    <mergeCell ref="FH24:FI24"/>
    <mergeCell ref="GB24:GC24"/>
    <mergeCell ref="EN27:EO27"/>
    <mergeCell ref="DP27:DQ27"/>
    <mergeCell ref="EF26:EG26"/>
    <mergeCell ref="EF27:EG27"/>
    <mergeCell ref="ER26:ES26"/>
    <mergeCell ref="EP24:EQ24"/>
    <mergeCell ref="EL25:EM25"/>
    <mergeCell ref="EL26:EM26"/>
    <mergeCell ref="EL27:EM27"/>
    <mergeCell ref="EH27:EI27"/>
    <mergeCell ref="ED27:EE27"/>
    <mergeCell ref="EB27:EC27"/>
    <mergeCell ref="EB26:EC26"/>
    <mergeCell ref="DT27:DU27"/>
    <mergeCell ref="DP24:DQ24"/>
    <mergeCell ref="EP25:EQ25"/>
    <mergeCell ref="EP27:EQ27"/>
    <mergeCell ref="DT24:DU24"/>
    <mergeCell ref="EN24:EO24"/>
    <mergeCell ref="ED24:EE24"/>
    <mergeCell ref="EB24:EC24"/>
    <mergeCell ref="EF24:EG24"/>
    <mergeCell ref="EJ24:EK24"/>
    <mergeCell ref="EH24:EI24"/>
    <mergeCell ref="DN27:DO27"/>
    <mergeCell ref="DL26:DM26"/>
    <mergeCell ref="EH26:EI26"/>
    <mergeCell ref="DV26:DW26"/>
    <mergeCell ref="DX26:DY26"/>
    <mergeCell ref="DZ25:EA25"/>
    <mergeCell ref="DZ24:EA24"/>
    <mergeCell ref="DZ26:EA26"/>
    <mergeCell ref="DZ27:EA27"/>
    <mergeCell ref="DV27:DW27"/>
    <mergeCell ref="DX27:DY27"/>
    <mergeCell ref="DX25:DY25"/>
    <mergeCell ref="DX24:DY24"/>
    <mergeCell ref="DR27:DS27"/>
    <mergeCell ref="DT25:DU25"/>
    <mergeCell ref="DP25:DQ25"/>
    <mergeCell ref="DR25:DS25"/>
    <mergeCell ref="DN24:DO24"/>
    <mergeCell ref="DL24:DM24"/>
    <mergeCell ref="DR24:DS24"/>
    <mergeCell ref="DN26:DO26"/>
    <mergeCell ref="DP26:DQ26"/>
    <mergeCell ref="DT26:DU26"/>
    <mergeCell ref="DR26:DS26"/>
    <mergeCell ref="CQ25:CR25"/>
    <mergeCell ref="CQ24:CR24"/>
    <mergeCell ref="CM25:CN25"/>
    <mergeCell ref="CO25:CP25"/>
    <mergeCell ref="EN26:EO26"/>
    <mergeCell ref="ED26:EE26"/>
    <mergeCell ref="EN25:EO25"/>
    <mergeCell ref="EB25:EC25"/>
    <mergeCell ref="ED25:EE25"/>
    <mergeCell ref="CW24:CX24"/>
    <mergeCell ref="CZ24:DA24"/>
    <mergeCell ref="DD25:DE25"/>
    <mergeCell ref="DF25:DG25"/>
    <mergeCell ref="CZ25:DA25"/>
    <mergeCell ref="CM24:CN24"/>
    <mergeCell ref="CO24:CP24"/>
    <mergeCell ref="CU24:CV24"/>
    <mergeCell ref="DF24:DG24"/>
    <mergeCell ref="DD24:DE24"/>
    <mergeCell ref="DJ24:DK24"/>
    <mergeCell ref="DH24:DI24"/>
    <mergeCell ref="EF25:EG25"/>
    <mergeCell ref="EH25:EI25"/>
    <mergeCell ref="CS25:CT25"/>
    <mergeCell ref="BU27:BV27"/>
    <mergeCell ref="BY27:BZ27"/>
    <mergeCell ref="BW27:BX27"/>
    <mergeCell ref="CG27:CH27"/>
    <mergeCell ref="CE26:CF26"/>
    <mergeCell ref="DD26:DE26"/>
    <mergeCell ref="DF26:DG26"/>
    <mergeCell ref="CA27:CB27"/>
    <mergeCell ref="CI27:CJ27"/>
    <mergeCell ref="CK27:CL27"/>
    <mergeCell ref="CC27:CD27"/>
    <mergeCell ref="CE27:CF27"/>
    <mergeCell ref="CG26:CH26"/>
    <mergeCell ref="BY26:BZ26"/>
    <mergeCell ref="BW26:BX26"/>
    <mergeCell ref="DJ26:DK26"/>
    <mergeCell ref="DB26:DC26"/>
    <mergeCell ref="DL27:DM27"/>
    <mergeCell ref="DJ27:DK27"/>
    <mergeCell ref="DH26:DI26"/>
    <mergeCell ref="CZ26:DA26"/>
    <mergeCell ref="CS27:CT27"/>
    <mergeCell ref="CU27:CV27"/>
    <mergeCell ref="CM27:CN27"/>
    <mergeCell ref="CW27:CX27"/>
    <mergeCell ref="CQ27:CR27"/>
    <mergeCell ref="CO27:CP27"/>
    <mergeCell ref="CU26:CV26"/>
    <mergeCell ref="CS26:CT26"/>
    <mergeCell ref="CO26:CP26"/>
    <mergeCell ref="CQ26:CR26"/>
    <mergeCell ref="CW26:CX26"/>
    <mergeCell ref="DB27:DC27"/>
    <mergeCell ref="CZ27:DA27"/>
    <mergeCell ref="DD27:DE27"/>
    <mergeCell ref="DH27:DI27"/>
    <mergeCell ref="DF27:DG27"/>
    <mergeCell ref="BM25:BN25"/>
    <mergeCell ref="BM26:BN26"/>
    <mergeCell ref="BK24:BL24"/>
    <mergeCell ref="BM14:BN14"/>
    <mergeCell ref="BK14:BL14"/>
    <mergeCell ref="BS14:BT14"/>
    <mergeCell ref="BI27:BJ27"/>
    <mergeCell ref="BK27:BL27"/>
    <mergeCell ref="BO14:BP14"/>
    <mergeCell ref="BI25:BJ25"/>
    <mergeCell ref="BK26:BL26"/>
    <mergeCell ref="BI26:BJ26"/>
    <mergeCell ref="BQ14:BR14"/>
    <mergeCell ref="BI14:BJ14"/>
    <mergeCell ref="BQ27:BR27"/>
    <mergeCell ref="BM27:BN27"/>
    <mergeCell ref="BO24:BP24"/>
    <mergeCell ref="BM24:BN24"/>
    <mergeCell ref="BQ26:BR26"/>
    <mergeCell ref="BS26:BT26"/>
    <mergeCell ref="BS27:BT27"/>
    <mergeCell ref="BO26:BP26"/>
    <mergeCell ref="BS24:BT24"/>
    <mergeCell ref="BQ24:BR24"/>
    <mergeCell ref="CK24:CL24"/>
    <mergeCell ref="CG24:CH24"/>
    <mergeCell ref="CI24:CJ24"/>
    <mergeCell ref="CC25:CD25"/>
    <mergeCell ref="CE25:CF25"/>
    <mergeCell ref="CA24:CB24"/>
    <mergeCell ref="BY24:BZ24"/>
    <mergeCell ref="BU24:BV24"/>
    <mergeCell ref="CC24:CD24"/>
    <mergeCell ref="CE24:CF24"/>
    <mergeCell ref="BW24:BX24"/>
    <mergeCell ref="CC14:CD14"/>
    <mergeCell ref="CG14:CH14"/>
    <mergeCell ref="CE14:CF14"/>
    <mergeCell ref="CI14:CJ14"/>
    <mergeCell ref="CC26:CD26"/>
    <mergeCell ref="CK25:CL25"/>
    <mergeCell ref="CM14:CN14"/>
    <mergeCell ref="CK14:CL14"/>
    <mergeCell ref="DV25:DW25"/>
    <mergeCell ref="DJ25:DK25"/>
    <mergeCell ref="DB25:DC25"/>
    <mergeCell ref="DN25:DO25"/>
    <mergeCell ref="DL25:DM25"/>
    <mergeCell ref="DH25:DI25"/>
    <mergeCell ref="CW25:CX25"/>
    <mergeCell ref="DB24:DC24"/>
    <mergeCell ref="DV24:DW24"/>
    <mergeCell ref="CG25:CH25"/>
    <mergeCell ref="CI25:CJ25"/>
    <mergeCell ref="CI26:CJ26"/>
    <mergeCell ref="CK26:CL26"/>
    <mergeCell ref="CM26:CN26"/>
    <mergeCell ref="CU25:CV25"/>
    <mergeCell ref="CS24:CT24"/>
    <mergeCell ref="AO14:AP14"/>
    <mergeCell ref="AM14:AN14"/>
    <mergeCell ref="BE14:BF14"/>
    <mergeCell ref="BG14:BH14"/>
    <mergeCell ref="AY14:AZ14"/>
    <mergeCell ref="AW14:AX14"/>
    <mergeCell ref="BA25:BB25"/>
    <mergeCell ref="BC25:BD25"/>
    <mergeCell ref="AU24:AV24"/>
    <mergeCell ref="BE25:BF25"/>
    <mergeCell ref="BG25:BH25"/>
    <mergeCell ref="AS24:AT24"/>
    <mergeCell ref="AQ24:AR24"/>
    <mergeCell ref="AO25:AP25"/>
    <mergeCell ref="AQ25:AR25"/>
    <mergeCell ref="AW24:AX24"/>
    <mergeCell ref="AY24:AZ24"/>
    <mergeCell ref="AS25:AT25"/>
    <mergeCell ref="AU25:AV25"/>
    <mergeCell ref="AE14:AF14"/>
    <mergeCell ref="O14:P14"/>
    <mergeCell ref="AA14:AB14"/>
    <mergeCell ref="AM26:AN26"/>
    <mergeCell ref="AG26:AH26"/>
    <mergeCell ref="AU27:AV27"/>
    <mergeCell ref="AY27:AZ27"/>
    <mergeCell ref="AW27:AX27"/>
    <mergeCell ref="U25:V25"/>
    <mergeCell ref="W25:X25"/>
    <mergeCell ref="AA25:AB25"/>
    <mergeCell ref="AC25:AD25"/>
    <mergeCell ref="AE24:AF24"/>
    <mergeCell ref="AE25:AF25"/>
    <mergeCell ref="AG25:AH25"/>
    <mergeCell ref="U24:V24"/>
    <mergeCell ref="AI25:AJ25"/>
    <mergeCell ref="AK25:AL25"/>
    <mergeCell ref="S27:T27"/>
    <mergeCell ref="AS27:AT27"/>
    <mergeCell ref="AS26:AT26"/>
    <mergeCell ref="AO26:AP26"/>
    <mergeCell ref="AQ26:AR26"/>
    <mergeCell ref="AO24:AP24"/>
    <mergeCell ref="I26:J26"/>
    <mergeCell ref="G26:H26"/>
    <mergeCell ref="K24:L24"/>
    <mergeCell ref="K25:L25"/>
    <mergeCell ref="K27:L27"/>
    <mergeCell ref="K26:L26"/>
    <mergeCell ref="D21:D27"/>
    <mergeCell ref="E21:E27"/>
    <mergeCell ref="E16:E18"/>
    <mergeCell ref="E19:E20"/>
    <mergeCell ref="D19:D20"/>
    <mergeCell ref="D16:D18"/>
    <mergeCell ref="C19:C20"/>
    <mergeCell ref="C21:C27"/>
    <mergeCell ref="G25:H25"/>
    <mergeCell ref="G24:H24"/>
    <mergeCell ref="C16:C18"/>
    <mergeCell ref="AU14:AV14"/>
    <mergeCell ref="AS14:AT14"/>
    <mergeCell ref="DZ14:EA14"/>
    <mergeCell ref="EB14:EC14"/>
    <mergeCell ref="BC14:BD14"/>
    <mergeCell ref="BA14:BB14"/>
    <mergeCell ref="AK14:AL14"/>
    <mergeCell ref="AI14:AJ14"/>
    <mergeCell ref="AQ14:AR14"/>
    <mergeCell ref="Q27:R27"/>
    <mergeCell ref="O27:P27"/>
    <mergeCell ref="Y27:Z27"/>
    <mergeCell ref="W27:X27"/>
    <mergeCell ref="G27:H27"/>
    <mergeCell ref="I27:J27"/>
    <mergeCell ref="AE27:AF27"/>
    <mergeCell ref="AG27:AH27"/>
    <mergeCell ref="AC27:AD27"/>
    <mergeCell ref="AA27:AB27"/>
    <mergeCell ref="AK24:AL24"/>
    <mergeCell ref="AM24:AN24"/>
    <mergeCell ref="AM25:AN25"/>
    <mergeCell ref="Q26:R26"/>
    <mergeCell ref="O26:P26"/>
    <mergeCell ref="U26:V26"/>
    <mergeCell ref="Y24:Z24"/>
    <mergeCell ref="Y25:Z25"/>
    <mergeCell ref="AA24:AB24"/>
    <mergeCell ref="W24:X24"/>
    <mergeCell ref="O24:P24"/>
    <mergeCell ref="AC24:AD24"/>
    <mergeCell ref="M27:N27"/>
    <mergeCell ref="M26:N26"/>
    <mergeCell ref="AW26:AX26"/>
    <mergeCell ref="AY26:AZ26"/>
    <mergeCell ref="M24:N24"/>
    <mergeCell ref="M25:N25"/>
    <mergeCell ref="I24:J24"/>
    <mergeCell ref="I25:J25"/>
    <mergeCell ref="B16:B18"/>
    <mergeCell ref="B21:B27"/>
    <mergeCell ref="B19:B20"/>
    <mergeCell ref="AG24:AH24"/>
    <mergeCell ref="AI24:AJ24"/>
    <mergeCell ref="Q25:R25"/>
    <mergeCell ref="S25:T25"/>
    <mergeCell ref="Q24:R24"/>
    <mergeCell ref="S24:T24"/>
    <mergeCell ref="AA26:AB26"/>
    <mergeCell ref="AE26:AF26"/>
    <mergeCell ref="AC26:AD26"/>
    <mergeCell ref="Y26:Z26"/>
    <mergeCell ref="W26:X26"/>
    <mergeCell ref="O25:P25"/>
    <mergeCell ref="S26:T26"/>
    <mergeCell ref="U27:V27"/>
    <mergeCell ref="AU26:AV26"/>
    <mergeCell ref="BU25:BV25"/>
    <mergeCell ref="BU26:BV26"/>
    <mergeCell ref="CA25:CB25"/>
    <mergeCell ref="BY25:BZ25"/>
    <mergeCell ref="BQ25:BR25"/>
    <mergeCell ref="CA26:CB26"/>
    <mergeCell ref="BW25:BX25"/>
    <mergeCell ref="BS25:BT25"/>
    <mergeCell ref="BA27:BB27"/>
    <mergeCell ref="AQ27:AR27"/>
    <mergeCell ref="AO27:AP27"/>
    <mergeCell ref="AI27:AJ27"/>
    <mergeCell ref="AK27:AL27"/>
    <mergeCell ref="AM27:AN27"/>
    <mergeCell ref="AK26:AL26"/>
    <mergeCell ref="AI26:AJ26"/>
    <mergeCell ref="BA26:BB26"/>
    <mergeCell ref="BE26:BF26"/>
    <mergeCell ref="BG26:BH26"/>
    <mergeCell ref="BO25:BP25"/>
    <mergeCell ref="BO27:BP27"/>
    <mergeCell ref="BK25:BL25"/>
    <mergeCell ref="BC26:BD26"/>
    <mergeCell ref="BC27:BD27"/>
    <mergeCell ref="AY25:AZ25"/>
    <mergeCell ref="AW25:AX25"/>
    <mergeCell ref="BI24:BJ24"/>
    <mergeCell ref="BG24:BH24"/>
    <mergeCell ref="BE24:BF24"/>
    <mergeCell ref="BE27:BF27"/>
    <mergeCell ref="BG27:BH27"/>
    <mergeCell ref="BC24:BD24"/>
    <mergeCell ref="BA24:BB24"/>
    <mergeCell ref="Y14:Z14"/>
    <mergeCell ref="G12:DU12"/>
    <mergeCell ref="F11:GS11"/>
    <mergeCell ref="ED14:EE14"/>
    <mergeCell ref="DX14:DY14"/>
    <mergeCell ref="DP13:EE13"/>
    <mergeCell ref="DJ14:DK14"/>
    <mergeCell ref="DL14:DM14"/>
    <mergeCell ref="DR14:DS14"/>
    <mergeCell ref="DN14:DO14"/>
    <mergeCell ref="DP14:DQ14"/>
    <mergeCell ref="DV14:DW14"/>
    <mergeCell ref="DT14:DU14"/>
    <mergeCell ref="CZ13:DO13"/>
    <mergeCell ref="DH14:DI14"/>
    <mergeCell ref="M14:N14"/>
    <mergeCell ref="G14:H14"/>
    <mergeCell ref="I14:J14"/>
    <mergeCell ref="K14:L14"/>
    <mergeCell ref="S14:T14"/>
    <mergeCell ref="U14:V14"/>
    <mergeCell ref="Q14:R14"/>
    <mergeCell ref="AG14:AH14"/>
    <mergeCell ref="AC14:AD14"/>
    <mergeCell ref="B2:C4"/>
    <mergeCell ref="B11:B15"/>
    <mergeCell ref="B7:F7"/>
    <mergeCell ref="BC13:BR13"/>
    <mergeCell ref="BS13:CH13"/>
    <mergeCell ref="CO14:CP14"/>
    <mergeCell ref="BW14:BX14"/>
    <mergeCell ref="CA14:CB14"/>
    <mergeCell ref="BY14:BZ14"/>
    <mergeCell ref="BU14:BV14"/>
    <mergeCell ref="CI13:CX13"/>
    <mergeCell ref="CS14:CT14"/>
    <mergeCell ref="CU14:CV14"/>
    <mergeCell ref="CW14:CX14"/>
    <mergeCell ref="CQ14:CR14"/>
    <mergeCell ref="B9:C9"/>
    <mergeCell ref="W14:X14"/>
    <mergeCell ref="G13:V13"/>
    <mergeCell ref="AM13:BB13"/>
    <mergeCell ref="W13:AL13"/>
    <mergeCell ref="C11:C15"/>
    <mergeCell ref="D11:D15"/>
    <mergeCell ref="E11:E15"/>
    <mergeCell ref="F12:F15"/>
  </mergeCells>
  <pageMargins left="0.70866141732283472" right="0.70866141732283472" top="0.74803149606299213" bottom="0.74803149606299213" header="0" footer="0"/>
  <pageSetup paperSize="5" scale="8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FF"/>
    <outlinePr summaryBelow="0" summaryRight="0"/>
  </sheetPr>
  <dimension ref="A1:HI44"/>
  <sheetViews>
    <sheetView view="pageBreakPreview" zoomScaleNormal="100" zoomScaleSheetLayoutView="100" workbookViewId="0">
      <selection activeCell="F16" sqref="F16"/>
    </sheetView>
  </sheetViews>
  <sheetFormatPr baseColWidth="10" defaultColWidth="11.25" defaultRowHeight="15" customHeight="1" x14ac:dyDescent="0.25"/>
  <cols>
    <col min="1" max="1" width="2" customWidth="1"/>
    <col min="2" max="2" width="11.875" customWidth="1"/>
    <col min="3" max="3" width="12.75" customWidth="1"/>
    <col min="4" max="4" width="10.875" customWidth="1"/>
    <col min="5" max="5" width="20.25" customWidth="1"/>
    <col min="6" max="6" width="25.625" customWidth="1"/>
    <col min="7" max="54" width="2.75" hidden="1" customWidth="1"/>
    <col min="55" max="66" width="3.125" hidden="1" customWidth="1"/>
    <col min="67" max="68" width="4.125" hidden="1" customWidth="1"/>
    <col min="69" max="101" width="3.125" hidden="1" customWidth="1"/>
    <col min="102" max="102" width="2.5" hidden="1" customWidth="1"/>
    <col min="103" max="151" width="1.625" hidden="1" customWidth="1"/>
    <col min="152" max="186" width="2" hidden="1" customWidth="1"/>
    <col min="187" max="190" width="4.875" hidden="1" customWidth="1"/>
    <col min="191" max="199" width="2" hidden="1" customWidth="1"/>
    <col min="200" max="200" width="0.125" customWidth="1"/>
    <col min="201" max="201" width="10.25" customWidth="1"/>
    <col min="202" max="210" width="5" customWidth="1"/>
    <col min="211" max="213" width="5" hidden="1" customWidth="1"/>
    <col min="214" max="217" width="14.75" hidden="1" customWidth="1"/>
    <col min="218" max="218" width="1.5" customWidth="1"/>
  </cols>
  <sheetData>
    <row r="1" spans="1:217" ht="18" customHeight="1" x14ac:dyDescent="0.25">
      <c r="A1" s="1"/>
      <c r="B1" s="1"/>
      <c r="C1" s="2"/>
      <c r="D1" s="1"/>
      <c r="E1" s="1"/>
      <c r="F1" s="4"/>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79"/>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80"/>
      <c r="GS1" s="4"/>
      <c r="GT1" s="1"/>
      <c r="GU1" s="1"/>
      <c r="GV1" s="1"/>
      <c r="GW1" s="20"/>
      <c r="GX1" s="1"/>
      <c r="GY1" s="1"/>
      <c r="GZ1" s="1"/>
      <c r="HA1" s="1"/>
      <c r="HB1" s="1"/>
      <c r="HC1" s="8"/>
      <c r="HD1" s="8"/>
      <c r="HE1" s="8"/>
      <c r="HF1" s="8"/>
      <c r="HG1" s="8"/>
      <c r="HH1" s="8"/>
      <c r="HI1" s="8"/>
    </row>
    <row r="2" spans="1:217" ht="15.75" customHeight="1" x14ac:dyDescent="0.25">
      <c r="A2" s="1"/>
      <c r="B2" s="595"/>
      <c r="C2" s="596"/>
      <c r="D2" s="771" t="s">
        <v>640</v>
      </c>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609"/>
      <c r="CW2" s="609"/>
      <c r="CX2" s="609"/>
      <c r="CY2" s="609"/>
      <c r="CZ2" s="609"/>
      <c r="DA2" s="609"/>
      <c r="DB2" s="609"/>
      <c r="DC2" s="609"/>
      <c r="DD2" s="609"/>
      <c r="DE2" s="609"/>
      <c r="DF2" s="609"/>
      <c r="DG2" s="609"/>
      <c r="DH2" s="609"/>
      <c r="DI2" s="609"/>
      <c r="DJ2" s="609"/>
      <c r="DK2" s="609"/>
      <c r="DL2" s="609"/>
      <c r="DM2" s="609"/>
      <c r="DN2" s="609"/>
      <c r="DO2" s="609"/>
      <c r="DP2" s="609"/>
      <c r="DQ2" s="609"/>
      <c r="DR2" s="609"/>
      <c r="DS2" s="609"/>
      <c r="DT2" s="609"/>
      <c r="DU2" s="609"/>
      <c r="DV2" s="609"/>
      <c r="DW2" s="609"/>
      <c r="DX2" s="609"/>
      <c r="DY2" s="609"/>
      <c r="DZ2" s="609"/>
      <c r="EA2" s="609"/>
      <c r="EB2" s="609"/>
      <c r="EC2" s="609"/>
      <c r="ED2" s="609"/>
      <c r="EE2" s="609"/>
      <c r="EF2" s="609"/>
      <c r="EG2" s="609"/>
      <c r="EH2" s="609"/>
      <c r="EI2" s="609"/>
      <c r="EJ2" s="609"/>
      <c r="EK2" s="609"/>
      <c r="EL2" s="609"/>
      <c r="EM2" s="609"/>
      <c r="EN2" s="609"/>
      <c r="EO2" s="609"/>
      <c r="EP2" s="609"/>
      <c r="EQ2" s="609"/>
      <c r="ER2" s="609"/>
      <c r="ES2" s="609"/>
      <c r="ET2" s="609"/>
      <c r="EU2" s="609"/>
      <c r="EV2" s="609"/>
      <c r="EW2" s="609"/>
      <c r="EX2" s="609"/>
      <c r="EY2" s="609"/>
      <c r="EZ2" s="609"/>
      <c r="FA2" s="609"/>
      <c r="FB2" s="609"/>
      <c r="FC2" s="609"/>
      <c r="FD2" s="609"/>
      <c r="FE2" s="609"/>
      <c r="FF2" s="609"/>
      <c r="FG2" s="609"/>
      <c r="FH2" s="609"/>
      <c r="FI2" s="609"/>
      <c r="FJ2" s="609"/>
      <c r="FK2" s="609"/>
      <c r="FL2" s="609"/>
      <c r="FM2" s="609"/>
      <c r="FN2" s="609"/>
      <c r="FO2" s="609"/>
      <c r="FP2" s="609"/>
      <c r="FQ2" s="609"/>
      <c r="FR2" s="609"/>
      <c r="FS2" s="609"/>
      <c r="FT2" s="609"/>
      <c r="FU2" s="609"/>
      <c r="FV2" s="609"/>
      <c r="FW2" s="609"/>
      <c r="FX2" s="609"/>
      <c r="FY2" s="609"/>
      <c r="FZ2" s="609"/>
      <c r="GA2" s="609"/>
      <c r="GB2" s="609"/>
      <c r="GC2" s="609"/>
      <c r="GD2" s="609"/>
      <c r="GE2" s="609"/>
      <c r="GF2" s="609"/>
      <c r="GG2" s="609"/>
      <c r="GH2" s="609"/>
      <c r="GI2" s="609"/>
      <c r="GJ2" s="609"/>
      <c r="GK2" s="609"/>
      <c r="GL2" s="609"/>
      <c r="GM2" s="609"/>
      <c r="GN2" s="609"/>
      <c r="GO2" s="609"/>
      <c r="GP2" s="609"/>
      <c r="GQ2" s="609"/>
      <c r="GR2" s="609"/>
      <c r="GS2" s="596"/>
      <c r="GT2" s="764" t="s">
        <v>0</v>
      </c>
      <c r="GU2" s="602"/>
      <c r="GV2" s="602"/>
      <c r="GW2" s="602"/>
      <c r="GX2" s="602"/>
      <c r="GY2" s="602"/>
      <c r="GZ2" s="602"/>
      <c r="HA2" s="602"/>
      <c r="HB2" s="603"/>
      <c r="HC2" s="81"/>
      <c r="HD2" s="81"/>
      <c r="HE2" s="81"/>
      <c r="HF2" s="8"/>
      <c r="HG2" s="8"/>
      <c r="HH2" s="8"/>
      <c r="HI2" s="8"/>
    </row>
    <row r="3" spans="1:217" ht="15.75" customHeight="1" x14ac:dyDescent="0.25">
      <c r="A3" s="1"/>
      <c r="B3" s="597"/>
      <c r="C3" s="598"/>
      <c r="D3" s="597"/>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610"/>
      <c r="CW3" s="610"/>
      <c r="CX3" s="610"/>
      <c r="CY3" s="610"/>
      <c r="CZ3" s="610"/>
      <c r="DA3" s="610"/>
      <c r="DB3" s="610"/>
      <c r="DC3" s="610"/>
      <c r="DD3" s="610"/>
      <c r="DE3" s="610"/>
      <c r="DF3" s="610"/>
      <c r="DG3" s="610"/>
      <c r="DH3" s="610"/>
      <c r="DI3" s="610"/>
      <c r="DJ3" s="610"/>
      <c r="DK3" s="610"/>
      <c r="DL3" s="610"/>
      <c r="DM3" s="610"/>
      <c r="DN3" s="610"/>
      <c r="DO3" s="610"/>
      <c r="DP3" s="610"/>
      <c r="DQ3" s="610"/>
      <c r="DR3" s="610"/>
      <c r="DS3" s="610"/>
      <c r="DT3" s="610"/>
      <c r="DU3" s="610"/>
      <c r="DV3" s="610"/>
      <c r="DW3" s="610"/>
      <c r="DX3" s="610"/>
      <c r="DY3" s="610"/>
      <c r="DZ3" s="610"/>
      <c r="EA3" s="610"/>
      <c r="EB3" s="610"/>
      <c r="EC3" s="610"/>
      <c r="ED3" s="610"/>
      <c r="EE3" s="610"/>
      <c r="EF3" s="610"/>
      <c r="EG3" s="610"/>
      <c r="EH3" s="610"/>
      <c r="EI3" s="610"/>
      <c r="EJ3" s="610"/>
      <c r="EK3" s="610"/>
      <c r="EL3" s="610"/>
      <c r="EM3" s="610"/>
      <c r="EN3" s="610"/>
      <c r="EO3" s="610"/>
      <c r="EP3" s="610"/>
      <c r="EQ3" s="610"/>
      <c r="ER3" s="610"/>
      <c r="ES3" s="610"/>
      <c r="ET3" s="610"/>
      <c r="EU3" s="610"/>
      <c r="EV3" s="610"/>
      <c r="EW3" s="610"/>
      <c r="EX3" s="610"/>
      <c r="EY3" s="610"/>
      <c r="EZ3" s="610"/>
      <c r="FA3" s="610"/>
      <c r="FB3" s="610"/>
      <c r="FC3" s="610"/>
      <c r="FD3" s="610"/>
      <c r="FE3" s="610"/>
      <c r="FF3" s="610"/>
      <c r="FG3" s="610"/>
      <c r="FH3" s="610"/>
      <c r="FI3" s="610"/>
      <c r="FJ3" s="610"/>
      <c r="FK3" s="610"/>
      <c r="FL3" s="610"/>
      <c r="FM3" s="610"/>
      <c r="FN3" s="610"/>
      <c r="FO3" s="610"/>
      <c r="FP3" s="610"/>
      <c r="FQ3" s="610"/>
      <c r="FR3" s="610"/>
      <c r="FS3" s="610"/>
      <c r="FT3" s="610"/>
      <c r="FU3" s="610"/>
      <c r="FV3" s="610"/>
      <c r="FW3" s="610"/>
      <c r="FX3" s="610"/>
      <c r="FY3" s="610"/>
      <c r="FZ3" s="610"/>
      <c r="GA3" s="610"/>
      <c r="GB3" s="610"/>
      <c r="GC3" s="610"/>
      <c r="GD3" s="610"/>
      <c r="GE3" s="610"/>
      <c r="GF3" s="610"/>
      <c r="GG3" s="610"/>
      <c r="GH3" s="610"/>
      <c r="GI3" s="610"/>
      <c r="GJ3" s="610"/>
      <c r="GK3" s="610"/>
      <c r="GL3" s="610"/>
      <c r="GM3" s="610"/>
      <c r="GN3" s="610"/>
      <c r="GO3" s="610"/>
      <c r="GP3" s="610"/>
      <c r="GQ3" s="610"/>
      <c r="GR3" s="610"/>
      <c r="GS3" s="598"/>
      <c r="GT3" s="764" t="s">
        <v>1</v>
      </c>
      <c r="GU3" s="602"/>
      <c r="GV3" s="602"/>
      <c r="GW3" s="602"/>
      <c r="GX3" s="602"/>
      <c r="GY3" s="602"/>
      <c r="GZ3" s="602"/>
      <c r="HA3" s="602"/>
      <c r="HB3" s="603"/>
      <c r="HC3" s="81"/>
      <c r="HD3" s="81"/>
      <c r="HE3" s="81"/>
      <c r="HF3" s="8"/>
      <c r="HG3" s="8"/>
      <c r="HH3" s="8"/>
      <c r="HI3" s="8"/>
    </row>
    <row r="4" spans="1:217" ht="15.75" customHeight="1" x14ac:dyDescent="0.25">
      <c r="A4" s="1"/>
      <c r="B4" s="599"/>
      <c r="C4" s="600"/>
      <c r="D4" s="599"/>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611"/>
      <c r="CV4" s="611"/>
      <c r="CW4" s="611"/>
      <c r="CX4" s="611"/>
      <c r="CY4" s="611"/>
      <c r="CZ4" s="611"/>
      <c r="DA4" s="611"/>
      <c r="DB4" s="611"/>
      <c r="DC4" s="611"/>
      <c r="DD4" s="611"/>
      <c r="DE4" s="611"/>
      <c r="DF4" s="611"/>
      <c r="DG4" s="611"/>
      <c r="DH4" s="611"/>
      <c r="DI4" s="611"/>
      <c r="DJ4" s="611"/>
      <c r="DK4" s="611"/>
      <c r="DL4" s="611"/>
      <c r="DM4" s="611"/>
      <c r="DN4" s="611"/>
      <c r="DO4" s="611"/>
      <c r="DP4" s="611"/>
      <c r="DQ4" s="611"/>
      <c r="DR4" s="611"/>
      <c r="DS4" s="611"/>
      <c r="DT4" s="611"/>
      <c r="DU4" s="611"/>
      <c r="DV4" s="611"/>
      <c r="DW4" s="611"/>
      <c r="DX4" s="611"/>
      <c r="DY4" s="611"/>
      <c r="DZ4" s="611"/>
      <c r="EA4" s="611"/>
      <c r="EB4" s="611"/>
      <c r="EC4" s="611"/>
      <c r="ED4" s="611"/>
      <c r="EE4" s="611"/>
      <c r="EF4" s="611"/>
      <c r="EG4" s="611"/>
      <c r="EH4" s="611"/>
      <c r="EI4" s="611"/>
      <c r="EJ4" s="611"/>
      <c r="EK4" s="611"/>
      <c r="EL4" s="611"/>
      <c r="EM4" s="611"/>
      <c r="EN4" s="611"/>
      <c r="EO4" s="611"/>
      <c r="EP4" s="611"/>
      <c r="EQ4" s="611"/>
      <c r="ER4" s="611"/>
      <c r="ES4" s="611"/>
      <c r="ET4" s="611"/>
      <c r="EU4" s="611"/>
      <c r="EV4" s="611"/>
      <c r="EW4" s="611"/>
      <c r="EX4" s="611"/>
      <c r="EY4" s="611"/>
      <c r="EZ4" s="611"/>
      <c r="FA4" s="611"/>
      <c r="FB4" s="611"/>
      <c r="FC4" s="611"/>
      <c r="FD4" s="611"/>
      <c r="FE4" s="611"/>
      <c r="FF4" s="611"/>
      <c r="FG4" s="611"/>
      <c r="FH4" s="611"/>
      <c r="FI4" s="611"/>
      <c r="FJ4" s="611"/>
      <c r="FK4" s="611"/>
      <c r="FL4" s="611"/>
      <c r="FM4" s="611"/>
      <c r="FN4" s="611"/>
      <c r="FO4" s="611"/>
      <c r="FP4" s="611"/>
      <c r="FQ4" s="611"/>
      <c r="FR4" s="611"/>
      <c r="FS4" s="611"/>
      <c r="FT4" s="611"/>
      <c r="FU4" s="611"/>
      <c r="FV4" s="611"/>
      <c r="FW4" s="611"/>
      <c r="FX4" s="611"/>
      <c r="FY4" s="611"/>
      <c r="FZ4" s="611"/>
      <c r="GA4" s="611"/>
      <c r="GB4" s="611"/>
      <c r="GC4" s="611"/>
      <c r="GD4" s="611"/>
      <c r="GE4" s="611"/>
      <c r="GF4" s="611"/>
      <c r="GG4" s="611"/>
      <c r="GH4" s="611"/>
      <c r="GI4" s="611"/>
      <c r="GJ4" s="611"/>
      <c r="GK4" s="611"/>
      <c r="GL4" s="611"/>
      <c r="GM4" s="611"/>
      <c r="GN4" s="611"/>
      <c r="GO4" s="611"/>
      <c r="GP4" s="611"/>
      <c r="GQ4" s="611"/>
      <c r="GR4" s="611"/>
      <c r="GS4" s="600"/>
      <c r="GT4" s="764" t="s">
        <v>2</v>
      </c>
      <c r="GU4" s="602"/>
      <c r="GV4" s="602"/>
      <c r="GW4" s="602"/>
      <c r="GX4" s="602"/>
      <c r="GY4" s="602"/>
      <c r="GZ4" s="602"/>
      <c r="HA4" s="602"/>
      <c r="HB4" s="603"/>
      <c r="HC4" s="81"/>
      <c r="HD4" s="81"/>
      <c r="HE4" s="81"/>
      <c r="HF4" s="8"/>
      <c r="HG4" s="8"/>
      <c r="HH4" s="8"/>
      <c r="HI4" s="8"/>
    </row>
    <row r="5" spans="1:217" ht="8.25" customHeight="1" x14ac:dyDescent="0.25">
      <c r="A5" s="1"/>
      <c r="B5" s="1"/>
      <c r="C5" s="2"/>
      <c r="D5" s="1"/>
      <c r="E5" s="1"/>
      <c r="F5" s="4"/>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79"/>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80"/>
      <c r="GS5" s="4"/>
      <c r="GT5" s="1"/>
      <c r="GU5" s="1"/>
      <c r="GV5" s="1"/>
      <c r="GW5" s="20"/>
      <c r="GX5" s="1"/>
      <c r="GY5" s="1"/>
      <c r="GZ5" s="1"/>
      <c r="HA5" s="1"/>
      <c r="HB5" s="1"/>
      <c r="HC5" s="8"/>
      <c r="HD5" s="8"/>
      <c r="HE5" s="8"/>
      <c r="HF5" s="8"/>
      <c r="HG5" s="8"/>
      <c r="HH5" s="8"/>
      <c r="HI5" s="8"/>
    </row>
    <row r="6" spans="1:217" ht="15.75" x14ac:dyDescent="0.25">
      <c r="A6" s="1"/>
      <c r="B6" s="592"/>
      <c r="C6" s="593"/>
      <c r="D6" s="594"/>
      <c r="E6" s="592"/>
      <c r="F6" s="83"/>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79"/>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4"/>
      <c r="GS6" s="83"/>
      <c r="GT6" s="83"/>
      <c r="GU6" s="83"/>
      <c r="GV6" s="83"/>
      <c r="GW6" s="85"/>
      <c r="GX6" s="83"/>
      <c r="GY6" s="86"/>
      <c r="GZ6" s="86"/>
      <c r="HA6" s="86"/>
      <c r="HB6" s="86"/>
      <c r="HC6" s="22"/>
      <c r="HD6" s="22"/>
      <c r="HE6" s="22"/>
      <c r="HF6" s="8"/>
      <c r="HG6" s="8"/>
      <c r="HH6" s="8"/>
      <c r="HI6" s="8"/>
    </row>
    <row r="7" spans="1:217" ht="15.75" x14ac:dyDescent="0.25">
      <c r="A7" s="1"/>
      <c r="B7" s="755"/>
      <c r="C7" s="756"/>
      <c r="D7" s="756"/>
      <c r="E7" s="756"/>
      <c r="F7" s="83"/>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79"/>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4"/>
      <c r="GS7" s="83"/>
      <c r="GT7" s="83"/>
      <c r="GU7" s="83"/>
      <c r="GV7" s="83"/>
      <c r="GW7" s="85"/>
      <c r="GX7" s="83"/>
      <c r="GY7" s="86"/>
      <c r="GZ7" s="86"/>
      <c r="HA7" s="86"/>
      <c r="HB7" s="86"/>
      <c r="HC7" s="22"/>
      <c r="HD7" s="22"/>
      <c r="HE7" s="22"/>
      <c r="HF7" s="8"/>
      <c r="HG7" s="8"/>
      <c r="HH7" s="8"/>
      <c r="HI7" s="8"/>
    </row>
    <row r="8" spans="1:217" ht="15.75" x14ac:dyDescent="0.25">
      <c r="A8" s="1"/>
      <c r="B8" s="82"/>
      <c r="C8" s="87"/>
      <c r="D8" s="82"/>
      <c r="E8" s="82"/>
      <c r="F8" s="83"/>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79"/>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4"/>
      <c r="GS8" s="83"/>
      <c r="GT8" s="82"/>
      <c r="GU8" s="82"/>
      <c r="GV8" s="82"/>
      <c r="GW8" s="88"/>
      <c r="GX8" s="82"/>
      <c r="GY8" s="82"/>
      <c r="GZ8" s="82"/>
      <c r="HA8" s="82"/>
      <c r="HB8" s="82"/>
      <c r="HC8" s="8"/>
      <c r="HD8" s="8"/>
      <c r="HE8" s="8"/>
      <c r="HF8" s="8"/>
      <c r="HG8" s="8"/>
      <c r="HH8" s="8"/>
      <c r="HI8" s="8"/>
    </row>
    <row r="9" spans="1:217" ht="24" customHeight="1" x14ac:dyDescent="0.25">
      <c r="A9" s="1"/>
      <c r="B9" s="754" t="s">
        <v>116</v>
      </c>
      <c r="C9" s="603"/>
      <c r="D9" s="754" t="s">
        <v>118</v>
      </c>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602"/>
      <c r="AM9" s="602"/>
      <c r="AN9" s="602"/>
      <c r="AO9" s="602"/>
      <c r="AP9" s="602"/>
      <c r="AQ9" s="602"/>
      <c r="AR9" s="602"/>
      <c r="AS9" s="602"/>
      <c r="AT9" s="602"/>
      <c r="AU9" s="602"/>
      <c r="AV9" s="602"/>
      <c r="AW9" s="602"/>
      <c r="AX9" s="602"/>
      <c r="AY9" s="602"/>
      <c r="AZ9" s="602"/>
      <c r="BA9" s="602"/>
      <c r="BB9" s="602"/>
      <c r="BC9" s="602"/>
      <c r="BD9" s="602"/>
      <c r="BE9" s="602"/>
      <c r="BF9" s="602"/>
      <c r="BG9" s="602"/>
      <c r="BH9" s="602"/>
      <c r="BI9" s="602"/>
      <c r="BJ9" s="602"/>
      <c r="BK9" s="602"/>
      <c r="BL9" s="602"/>
      <c r="BM9" s="602"/>
      <c r="BN9" s="602"/>
      <c r="BO9" s="602"/>
      <c r="BP9" s="602"/>
      <c r="BQ9" s="602"/>
      <c r="BR9" s="602"/>
      <c r="BS9" s="602"/>
      <c r="BT9" s="602"/>
      <c r="BU9" s="602"/>
      <c r="BV9" s="602"/>
      <c r="BW9" s="602"/>
      <c r="BX9" s="602"/>
      <c r="BY9" s="602"/>
      <c r="BZ9" s="602"/>
      <c r="CA9" s="602"/>
      <c r="CB9" s="602"/>
      <c r="CC9" s="602"/>
      <c r="CD9" s="602"/>
      <c r="CE9" s="602"/>
      <c r="CF9" s="602"/>
      <c r="CG9" s="602"/>
      <c r="CH9" s="602"/>
      <c r="CI9" s="602"/>
      <c r="CJ9" s="602"/>
      <c r="CK9" s="602"/>
      <c r="CL9" s="602"/>
      <c r="CM9" s="602"/>
      <c r="CN9" s="602"/>
      <c r="CO9" s="602"/>
      <c r="CP9" s="602"/>
      <c r="CQ9" s="602"/>
      <c r="CR9" s="602"/>
      <c r="CS9" s="602"/>
      <c r="CT9" s="602"/>
      <c r="CU9" s="602"/>
      <c r="CV9" s="602"/>
      <c r="CW9" s="602"/>
      <c r="CX9" s="602"/>
      <c r="CY9" s="602"/>
      <c r="CZ9" s="602"/>
      <c r="DA9" s="602"/>
      <c r="DB9" s="602"/>
      <c r="DC9" s="602"/>
      <c r="DD9" s="602"/>
      <c r="DE9" s="602"/>
      <c r="DF9" s="602"/>
      <c r="DG9" s="602"/>
      <c r="DH9" s="602"/>
      <c r="DI9" s="602"/>
      <c r="DJ9" s="602"/>
      <c r="DK9" s="602"/>
      <c r="DL9" s="602"/>
      <c r="DM9" s="602"/>
      <c r="DN9" s="602"/>
      <c r="DO9" s="602"/>
      <c r="DP9" s="602"/>
      <c r="DQ9" s="602"/>
      <c r="DR9" s="602"/>
      <c r="DS9" s="602"/>
      <c r="DT9" s="602"/>
      <c r="DU9" s="602"/>
      <c r="DV9" s="602"/>
      <c r="DW9" s="602"/>
      <c r="DX9" s="602"/>
      <c r="DY9" s="602"/>
      <c r="DZ9" s="602"/>
      <c r="EA9" s="602"/>
      <c r="EB9" s="602"/>
      <c r="EC9" s="602"/>
      <c r="ED9" s="602"/>
      <c r="EE9" s="602"/>
      <c r="EF9" s="602"/>
      <c r="EG9" s="602"/>
      <c r="EH9" s="602"/>
      <c r="EI9" s="602"/>
      <c r="EJ9" s="602"/>
      <c r="EK9" s="602"/>
      <c r="EL9" s="602"/>
      <c r="EM9" s="602"/>
      <c r="EN9" s="602"/>
      <c r="EO9" s="602"/>
      <c r="EP9" s="602"/>
      <c r="EQ9" s="602"/>
      <c r="ER9" s="602"/>
      <c r="ES9" s="602"/>
      <c r="ET9" s="602"/>
      <c r="EU9" s="602"/>
      <c r="EV9" s="602"/>
      <c r="EW9" s="602"/>
      <c r="EX9" s="602"/>
      <c r="EY9" s="602"/>
      <c r="EZ9" s="602"/>
      <c r="FA9" s="602"/>
      <c r="FB9" s="602"/>
      <c r="FC9" s="602"/>
      <c r="FD9" s="602"/>
      <c r="FE9" s="602"/>
      <c r="FF9" s="602"/>
      <c r="FG9" s="602"/>
      <c r="FH9" s="602"/>
      <c r="FI9" s="602"/>
      <c r="FJ9" s="602"/>
      <c r="FK9" s="602"/>
      <c r="FL9" s="602"/>
      <c r="FM9" s="602"/>
      <c r="FN9" s="602"/>
      <c r="FO9" s="602"/>
      <c r="FP9" s="602"/>
      <c r="FQ9" s="602"/>
      <c r="FR9" s="602"/>
      <c r="FS9" s="602"/>
      <c r="FT9" s="602"/>
      <c r="FU9" s="602"/>
      <c r="FV9" s="602"/>
      <c r="FW9" s="602"/>
      <c r="FX9" s="602"/>
      <c r="FY9" s="602"/>
      <c r="FZ9" s="602"/>
      <c r="GA9" s="602"/>
      <c r="GB9" s="602"/>
      <c r="GC9" s="602"/>
      <c r="GD9" s="602"/>
      <c r="GE9" s="602"/>
      <c r="GF9" s="602"/>
      <c r="GG9" s="602"/>
      <c r="GH9" s="602"/>
      <c r="GI9" s="602"/>
      <c r="GJ9" s="602"/>
      <c r="GK9" s="602"/>
      <c r="GL9" s="602"/>
      <c r="GM9" s="602"/>
      <c r="GN9" s="602"/>
      <c r="GO9" s="602"/>
      <c r="GP9" s="602"/>
      <c r="GQ9" s="602"/>
      <c r="GR9" s="602"/>
      <c r="GS9" s="602"/>
      <c r="GT9" s="602"/>
      <c r="GU9" s="602"/>
      <c r="GV9" s="602"/>
      <c r="GW9" s="602"/>
      <c r="GX9" s="602"/>
      <c r="GY9" s="602"/>
      <c r="GZ9" s="602"/>
      <c r="HA9" s="602"/>
      <c r="HB9" s="603"/>
      <c r="HC9" s="81"/>
      <c r="HD9" s="81"/>
      <c r="HE9" s="81"/>
      <c r="HF9" s="8"/>
      <c r="HG9" s="8"/>
      <c r="HH9" s="8"/>
      <c r="HI9" s="8"/>
    </row>
    <row r="10" spans="1:217" ht="15.75" x14ac:dyDescent="0.25">
      <c r="A10" s="1"/>
      <c r="B10" s="25"/>
      <c r="C10" s="32"/>
      <c r="D10" s="25"/>
      <c r="E10" s="25"/>
      <c r="F10" s="25"/>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89"/>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90"/>
      <c r="GS10" s="25"/>
      <c r="GT10" s="1"/>
      <c r="GU10" s="1"/>
      <c r="GV10" s="1"/>
      <c r="GW10" s="20"/>
      <c r="GX10" s="1"/>
      <c r="GY10" s="1"/>
      <c r="GZ10" s="1"/>
      <c r="HA10" s="1"/>
      <c r="HB10" s="1"/>
      <c r="HC10" s="35"/>
      <c r="HD10" s="35"/>
      <c r="HE10" s="91"/>
      <c r="HF10" s="37" t="s">
        <v>11</v>
      </c>
      <c r="HG10" s="38" t="s">
        <v>12</v>
      </c>
      <c r="HH10" s="38" t="s">
        <v>13</v>
      </c>
      <c r="HI10" s="38" t="s">
        <v>14</v>
      </c>
    </row>
    <row r="11" spans="1:217" ht="15.75" customHeight="1" x14ac:dyDescent="0.25">
      <c r="A11" s="92"/>
      <c r="B11" s="612" t="s">
        <v>17</v>
      </c>
      <c r="C11" s="757" t="s">
        <v>18</v>
      </c>
      <c r="D11" s="612" t="s">
        <v>19</v>
      </c>
      <c r="E11" s="612" t="s">
        <v>20</v>
      </c>
      <c r="F11" s="607" t="s">
        <v>21</v>
      </c>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c r="CN11" s="602"/>
      <c r="CO11" s="602"/>
      <c r="CP11" s="602"/>
      <c r="CQ11" s="602"/>
      <c r="CR11" s="602"/>
      <c r="CS11" s="602"/>
      <c r="CT11" s="602"/>
      <c r="CU11" s="602"/>
      <c r="CV11" s="602"/>
      <c r="CW11" s="602"/>
      <c r="CX11" s="602"/>
      <c r="CY11" s="602"/>
      <c r="CZ11" s="602"/>
      <c r="DA11" s="602"/>
      <c r="DB11" s="602"/>
      <c r="DC11" s="602"/>
      <c r="DD11" s="602"/>
      <c r="DE11" s="602"/>
      <c r="DF11" s="602"/>
      <c r="DG11" s="602"/>
      <c r="DH11" s="602"/>
      <c r="DI11" s="602"/>
      <c r="DJ11" s="602"/>
      <c r="DK11" s="602"/>
      <c r="DL11" s="602"/>
      <c r="DM11" s="602"/>
      <c r="DN11" s="602"/>
      <c r="DO11" s="602"/>
      <c r="DP11" s="602"/>
      <c r="DQ11" s="602"/>
      <c r="DR11" s="602"/>
      <c r="DS11" s="602"/>
      <c r="DT11" s="602"/>
      <c r="DU11" s="602"/>
      <c r="DV11" s="602"/>
      <c r="DW11" s="602"/>
      <c r="DX11" s="602"/>
      <c r="DY11" s="602"/>
      <c r="DZ11" s="602"/>
      <c r="EA11" s="602"/>
      <c r="EB11" s="602"/>
      <c r="EC11" s="602"/>
      <c r="ED11" s="602"/>
      <c r="EE11" s="602"/>
      <c r="EF11" s="602"/>
      <c r="EG11" s="602"/>
      <c r="EH11" s="602"/>
      <c r="EI11" s="602"/>
      <c r="EJ11" s="602"/>
      <c r="EK11" s="602"/>
      <c r="EL11" s="602"/>
      <c r="EM11" s="602"/>
      <c r="EN11" s="602"/>
      <c r="EO11" s="602"/>
      <c r="EP11" s="602"/>
      <c r="EQ11" s="602"/>
      <c r="ER11" s="602"/>
      <c r="ES11" s="602"/>
      <c r="ET11" s="602"/>
      <c r="EU11" s="602"/>
      <c r="EV11" s="602"/>
      <c r="EW11" s="602"/>
      <c r="EX11" s="602"/>
      <c r="EY11" s="602"/>
      <c r="EZ11" s="602"/>
      <c r="FA11" s="602"/>
      <c r="FB11" s="602"/>
      <c r="FC11" s="602"/>
      <c r="FD11" s="602"/>
      <c r="FE11" s="602"/>
      <c r="FF11" s="602"/>
      <c r="FG11" s="602"/>
      <c r="FH11" s="602"/>
      <c r="FI11" s="602"/>
      <c r="FJ11" s="602"/>
      <c r="FK11" s="602"/>
      <c r="FL11" s="602"/>
      <c r="FM11" s="602"/>
      <c r="FN11" s="602"/>
      <c r="FO11" s="602"/>
      <c r="FP11" s="602"/>
      <c r="FQ11" s="602"/>
      <c r="FR11" s="602"/>
      <c r="FS11" s="602"/>
      <c r="FT11" s="602"/>
      <c r="FU11" s="602"/>
      <c r="FV11" s="602"/>
      <c r="FW11" s="602"/>
      <c r="FX11" s="602"/>
      <c r="FY11" s="602"/>
      <c r="FZ11" s="602"/>
      <c r="GA11" s="602"/>
      <c r="GB11" s="602"/>
      <c r="GC11" s="602"/>
      <c r="GD11" s="602"/>
      <c r="GE11" s="602"/>
      <c r="GF11" s="602"/>
      <c r="GG11" s="602"/>
      <c r="GH11" s="602"/>
      <c r="GI11" s="602"/>
      <c r="GJ11" s="602"/>
      <c r="GK11" s="602"/>
      <c r="GL11" s="602"/>
      <c r="GM11" s="602"/>
      <c r="GN11" s="602"/>
      <c r="GO11" s="602"/>
      <c r="GP11" s="602"/>
      <c r="GQ11" s="602"/>
      <c r="GR11" s="602"/>
      <c r="GS11" s="603"/>
      <c r="GT11" s="607" t="s">
        <v>23</v>
      </c>
      <c r="GU11" s="602"/>
      <c r="GV11" s="602"/>
      <c r="GW11" s="602"/>
      <c r="GX11" s="602"/>
      <c r="GY11" s="602"/>
      <c r="GZ11" s="602"/>
      <c r="HA11" s="602"/>
      <c r="HB11" s="603"/>
      <c r="HC11" s="770" t="s">
        <v>24</v>
      </c>
      <c r="HD11" s="609"/>
      <c r="HE11" s="609"/>
      <c r="HF11" s="640" t="s">
        <v>25</v>
      </c>
      <c r="HG11" s="640" t="s">
        <v>25</v>
      </c>
      <c r="HH11" s="640" t="s">
        <v>25</v>
      </c>
      <c r="HI11" s="640" t="s">
        <v>25</v>
      </c>
    </row>
    <row r="12" spans="1:217" ht="12.75" customHeight="1" x14ac:dyDescent="0.25">
      <c r="A12" s="92"/>
      <c r="B12" s="613"/>
      <c r="C12" s="613"/>
      <c r="D12" s="613"/>
      <c r="E12" s="613"/>
      <c r="F12" s="612" t="s">
        <v>26</v>
      </c>
      <c r="G12" s="661"/>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2"/>
      <c r="AV12" s="602"/>
      <c r="AW12" s="602"/>
      <c r="AX12" s="602"/>
      <c r="AY12" s="602"/>
      <c r="AZ12" s="602"/>
      <c r="BA12" s="602"/>
      <c r="BB12" s="602"/>
      <c r="BC12" s="602"/>
      <c r="BD12" s="602"/>
      <c r="BE12" s="602"/>
      <c r="BF12" s="602"/>
      <c r="BG12" s="602"/>
      <c r="BH12" s="602"/>
      <c r="BI12" s="602"/>
      <c r="BJ12" s="602"/>
      <c r="BK12" s="602"/>
      <c r="BL12" s="602"/>
      <c r="BM12" s="602"/>
      <c r="BN12" s="602"/>
      <c r="BO12" s="602"/>
      <c r="BP12" s="602"/>
      <c r="BQ12" s="602"/>
      <c r="BR12" s="602"/>
      <c r="BS12" s="602"/>
      <c r="BT12" s="602"/>
      <c r="BU12" s="602"/>
      <c r="BV12" s="602"/>
      <c r="BW12" s="602"/>
      <c r="BX12" s="602"/>
      <c r="BY12" s="602"/>
      <c r="BZ12" s="602"/>
      <c r="CA12" s="602"/>
      <c r="CB12" s="602"/>
      <c r="CC12" s="602"/>
      <c r="CD12" s="602"/>
      <c r="CE12" s="602"/>
      <c r="CF12" s="602"/>
      <c r="CG12" s="602"/>
      <c r="CH12" s="602"/>
      <c r="CI12" s="602"/>
      <c r="CJ12" s="602"/>
      <c r="CK12" s="602"/>
      <c r="CL12" s="602"/>
      <c r="CM12" s="602"/>
      <c r="CN12" s="602"/>
      <c r="CO12" s="602"/>
      <c r="CP12" s="602"/>
      <c r="CQ12" s="602"/>
      <c r="CR12" s="602"/>
      <c r="CS12" s="602"/>
      <c r="CT12" s="602"/>
      <c r="CU12" s="602"/>
      <c r="CV12" s="602"/>
      <c r="CW12" s="602"/>
      <c r="CX12" s="602"/>
      <c r="CY12" s="602"/>
      <c r="CZ12" s="602"/>
      <c r="DA12" s="602"/>
      <c r="DB12" s="602"/>
      <c r="DC12" s="602"/>
      <c r="DD12" s="602"/>
      <c r="DE12" s="602"/>
      <c r="DF12" s="602"/>
      <c r="DG12" s="602"/>
      <c r="DH12" s="602"/>
      <c r="DI12" s="602"/>
      <c r="DJ12" s="602"/>
      <c r="DK12" s="602"/>
      <c r="DL12" s="602"/>
      <c r="DM12" s="602"/>
      <c r="DN12" s="602"/>
      <c r="DO12" s="602"/>
      <c r="DP12" s="602"/>
      <c r="DQ12" s="602"/>
      <c r="DR12" s="602"/>
      <c r="DS12" s="602"/>
      <c r="DT12" s="602"/>
      <c r="DU12" s="603"/>
      <c r="DV12" s="93"/>
      <c r="DW12" s="93"/>
      <c r="DX12" s="93"/>
      <c r="DY12" s="93"/>
      <c r="DZ12" s="93"/>
      <c r="EA12" s="93"/>
      <c r="EB12" s="93"/>
      <c r="EC12" s="93"/>
      <c r="ED12" s="93"/>
      <c r="EE12" s="93"/>
      <c r="EF12" s="94"/>
      <c r="EG12" s="94"/>
      <c r="EH12" s="94"/>
      <c r="EI12" s="94"/>
      <c r="EJ12" s="94"/>
      <c r="EK12" s="94"/>
      <c r="EL12" s="94"/>
      <c r="EM12" s="94"/>
      <c r="EN12" s="94"/>
      <c r="EO12" s="94"/>
      <c r="EP12" s="94"/>
      <c r="EQ12" s="94"/>
      <c r="ER12" s="94"/>
      <c r="ES12" s="94"/>
      <c r="ET12" s="94"/>
      <c r="EU12" s="94"/>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c r="GB12" s="95"/>
      <c r="GC12" s="95"/>
      <c r="GD12" s="95"/>
      <c r="GE12" s="95"/>
      <c r="GF12" s="95"/>
      <c r="GG12" s="95"/>
      <c r="GH12" s="95"/>
      <c r="GI12" s="95"/>
      <c r="GJ12" s="95"/>
      <c r="GK12" s="95"/>
      <c r="GL12" s="95"/>
      <c r="GM12" s="95"/>
      <c r="GN12" s="95"/>
      <c r="GO12" s="95"/>
      <c r="GP12" s="95"/>
      <c r="GQ12" s="95"/>
      <c r="GR12" s="96"/>
      <c r="GS12" s="612" t="s">
        <v>28</v>
      </c>
      <c r="GT12" s="626" t="s">
        <v>29</v>
      </c>
      <c r="GU12" s="609"/>
      <c r="GV12" s="609"/>
      <c r="GW12" s="596"/>
      <c r="GX12" s="769" t="s">
        <v>126</v>
      </c>
      <c r="GY12" s="609"/>
      <c r="GZ12" s="609"/>
      <c r="HA12" s="596"/>
      <c r="HB12" s="642" t="s">
        <v>31</v>
      </c>
      <c r="HC12" s="597"/>
      <c r="HD12" s="610"/>
      <c r="HE12" s="610"/>
      <c r="HF12" s="613"/>
      <c r="HG12" s="613"/>
      <c r="HH12" s="613"/>
      <c r="HI12" s="613"/>
    </row>
    <row r="13" spans="1:217" ht="20.25" customHeight="1" x14ac:dyDescent="0.25">
      <c r="A13" s="92"/>
      <c r="B13" s="613"/>
      <c r="C13" s="613"/>
      <c r="D13" s="613"/>
      <c r="E13" s="613"/>
      <c r="F13" s="613"/>
      <c r="G13" s="617" t="s">
        <v>32</v>
      </c>
      <c r="H13" s="602"/>
      <c r="I13" s="602"/>
      <c r="J13" s="602"/>
      <c r="K13" s="602"/>
      <c r="L13" s="602"/>
      <c r="M13" s="602"/>
      <c r="N13" s="602"/>
      <c r="O13" s="602"/>
      <c r="P13" s="602"/>
      <c r="Q13" s="602"/>
      <c r="R13" s="602"/>
      <c r="S13" s="602"/>
      <c r="T13" s="602"/>
      <c r="U13" s="602"/>
      <c r="V13" s="603"/>
      <c r="W13" s="651" t="s">
        <v>33</v>
      </c>
      <c r="X13" s="602"/>
      <c r="Y13" s="602"/>
      <c r="Z13" s="602"/>
      <c r="AA13" s="602"/>
      <c r="AB13" s="602"/>
      <c r="AC13" s="602"/>
      <c r="AD13" s="602"/>
      <c r="AE13" s="602"/>
      <c r="AF13" s="602"/>
      <c r="AG13" s="602"/>
      <c r="AH13" s="602"/>
      <c r="AI13" s="602"/>
      <c r="AJ13" s="602"/>
      <c r="AK13" s="602"/>
      <c r="AL13" s="603"/>
      <c r="AM13" s="650" t="s">
        <v>34</v>
      </c>
      <c r="AN13" s="602"/>
      <c r="AO13" s="602"/>
      <c r="AP13" s="602"/>
      <c r="AQ13" s="602"/>
      <c r="AR13" s="602"/>
      <c r="AS13" s="602"/>
      <c r="AT13" s="602"/>
      <c r="AU13" s="602"/>
      <c r="AV13" s="602"/>
      <c r="AW13" s="602"/>
      <c r="AX13" s="602"/>
      <c r="AY13" s="602"/>
      <c r="AZ13" s="602"/>
      <c r="BA13" s="602"/>
      <c r="BB13" s="603"/>
      <c r="BC13" s="604" t="s">
        <v>35</v>
      </c>
      <c r="BD13" s="602"/>
      <c r="BE13" s="602"/>
      <c r="BF13" s="602"/>
      <c r="BG13" s="602"/>
      <c r="BH13" s="602"/>
      <c r="BI13" s="602"/>
      <c r="BJ13" s="602"/>
      <c r="BK13" s="602"/>
      <c r="BL13" s="602"/>
      <c r="BM13" s="602"/>
      <c r="BN13" s="602"/>
      <c r="BO13" s="602"/>
      <c r="BP13" s="602"/>
      <c r="BQ13" s="602"/>
      <c r="BR13" s="603"/>
      <c r="BS13" s="605" t="s">
        <v>36</v>
      </c>
      <c r="BT13" s="602"/>
      <c r="BU13" s="602"/>
      <c r="BV13" s="602"/>
      <c r="BW13" s="602"/>
      <c r="BX13" s="602"/>
      <c r="BY13" s="602"/>
      <c r="BZ13" s="602"/>
      <c r="CA13" s="602"/>
      <c r="CB13" s="602"/>
      <c r="CC13" s="602"/>
      <c r="CD13" s="602"/>
      <c r="CE13" s="602"/>
      <c r="CF13" s="602"/>
      <c r="CG13" s="602"/>
      <c r="CH13" s="603"/>
      <c r="CI13" s="606" t="s">
        <v>37</v>
      </c>
      <c r="CJ13" s="602"/>
      <c r="CK13" s="602"/>
      <c r="CL13" s="602"/>
      <c r="CM13" s="602"/>
      <c r="CN13" s="602"/>
      <c r="CO13" s="602"/>
      <c r="CP13" s="602"/>
      <c r="CQ13" s="602"/>
      <c r="CR13" s="602"/>
      <c r="CS13" s="602"/>
      <c r="CT13" s="602"/>
      <c r="CU13" s="602"/>
      <c r="CV13" s="602"/>
      <c r="CW13" s="602"/>
      <c r="CX13" s="603"/>
      <c r="CY13" s="97"/>
      <c r="CZ13" s="768" t="s">
        <v>38</v>
      </c>
      <c r="DA13" s="602"/>
      <c r="DB13" s="602"/>
      <c r="DC13" s="602"/>
      <c r="DD13" s="602"/>
      <c r="DE13" s="602"/>
      <c r="DF13" s="602"/>
      <c r="DG13" s="602"/>
      <c r="DH13" s="602"/>
      <c r="DI13" s="602"/>
      <c r="DJ13" s="602"/>
      <c r="DK13" s="602"/>
      <c r="DL13" s="602"/>
      <c r="DM13" s="602"/>
      <c r="DN13" s="602"/>
      <c r="DO13" s="603"/>
      <c r="DP13" s="767" t="s">
        <v>39</v>
      </c>
      <c r="DQ13" s="602"/>
      <c r="DR13" s="602"/>
      <c r="DS13" s="602"/>
      <c r="DT13" s="602"/>
      <c r="DU13" s="602"/>
      <c r="DV13" s="602"/>
      <c r="DW13" s="602"/>
      <c r="DX13" s="602"/>
      <c r="DY13" s="602"/>
      <c r="DZ13" s="602"/>
      <c r="EA13" s="602"/>
      <c r="EB13" s="602"/>
      <c r="EC13" s="602"/>
      <c r="ED13" s="602"/>
      <c r="EE13" s="603"/>
      <c r="EF13" s="766" t="s">
        <v>40</v>
      </c>
      <c r="EG13" s="602"/>
      <c r="EH13" s="602"/>
      <c r="EI13" s="602"/>
      <c r="EJ13" s="602"/>
      <c r="EK13" s="602"/>
      <c r="EL13" s="602"/>
      <c r="EM13" s="602"/>
      <c r="EN13" s="602"/>
      <c r="EO13" s="602"/>
      <c r="EP13" s="602"/>
      <c r="EQ13" s="602"/>
      <c r="ER13" s="602"/>
      <c r="ES13" s="602"/>
      <c r="ET13" s="602"/>
      <c r="EU13" s="603"/>
      <c r="EV13" s="656" t="s">
        <v>41</v>
      </c>
      <c r="EW13" s="602"/>
      <c r="EX13" s="602"/>
      <c r="EY13" s="602"/>
      <c r="EZ13" s="602"/>
      <c r="FA13" s="602"/>
      <c r="FB13" s="602"/>
      <c r="FC13" s="602"/>
      <c r="FD13" s="602"/>
      <c r="FE13" s="602"/>
      <c r="FF13" s="602"/>
      <c r="FG13" s="602"/>
      <c r="FH13" s="602"/>
      <c r="FI13" s="602"/>
      <c r="FJ13" s="602"/>
      <c r="FK13" s="603"/>
      <c r="FL13" s="765" t="s">
        <v>42</v>
      </c>
      <c r="FM13" s="602"/>
      <c r="FN13" s="602"/>
      <c r="FO13" s="602"/>
      <c r="FP13" s="602"/>
      <c r="FQ13" s="602"/>
      <c r="FR13" s="602"/>
      <c r="FS13" s="602"/>
      <c r="FT13" s="602"/>
      <c r="FU13" s="602"/>
      <c r="FV13" s="602"/>
      <c r="FW13" s="602"/>
      <c r="FX13" s="602"/>
      <c r="FY13" s="602"/>
      <c r="FZ13" s="602"/>
      <c r="GA13" s="603"/>
      <c r="GB13" s="765" t="s">
        <v>43</v>
      </c>
      <c r="GC13" s="602"/>
      <c r="GD13" s="602"/>
      <c r="GE13" s="602"/>
      <c r="GF13" s="602"/>
      <c r="GG13" s="602"/>
      <c r="GH13" s="602"/>
      <c r="GI13" s="602"/>
      <c r="GJ13" s="602"/>
      <c r="GK13" s="602"/>
      <c r="GL13" s="602"/>
      <c r="GM13" s="602"/>
      <c r="GN13" s="602"/>
      <c r="GO13" s="602"/>
      <c r="GP13" s="602"/>
      <c r="GQ13" s="603"/>
      <c r="GR13" s="96"/>
      <c r="GS13" s="613"/>
      <c r="GT13" s="597"/>
      <c r="GU13" s="610"/>
      <c r="GV13" s="610"/>
      <c r="GW13" s="598"/>
      <c r="GX13" s="597"/>
      <c r="GY13" s="610"/>
      <c r="GZ13" s="610"/>
      <c r="HA13" s="598"/>
      <c r="HB13" s="613"/>
      <c r="HC13" s="597"/>
      <c r="HD13" s="610"/>
      <c r="HE13" s="610"/>
      <c r="HF13" s="613"/>
      <c r="HG13" s="613"/>
      <c r="HH13" s="613"/>
      <c r="HI13" s="613"/>
    </row>
    <row r="14" spans="1:217" ht="13.5" customHeight="1" x14ac:dyDescent="0.25">
      <c r="A14" s="92"/>
      <c r="B14" s="613"/>
      <c r="C14" s="613"/>
      <c r="D14" s="613"/>
      <c r="E14" s="613"/>
      <c r="F14" s="613"/>
      <c r="G14" s="753" t="s">
        <v>44</v>
      </c>
      <c r="H14" s="603"/>
      <c r="I14" s="753" t="s">
        <v>45</v>
      </c>
      <c r="J14" s="603"/>
      <c r="K14" s="753" t="s">
        <v>46</v>
      </c>
      <c r="L14" s="603"/>
      <c r="M14" s="753" t="s">
        <v>47</v>
      </c>
      <c r="N14" s="603"/>
      <c r="O14" s="753" t="s">
        <v>48</v>
      </c>
      <c r="P14" s="603"/>
      <c r="Q14" s="753" t="s">
        <v>49</v>
      </c>
      <c r="R14" s="603"/>
      <c r="S14" s="753" t="s">
        <v>50</v>
      </c>
      <c r="T14" s="603"/>
      <c r="U14" s="753" t="s">
        <v>51</v>
      </c>
      <c r="V14" s="603"/>
      <c r="W14" s="747" t="s">
        <v>44</v>
      </c>
      <c r="X14" s="603"/>
      <c r="Y14" s="747" t="s">
        <v>45</v>
      </c>
      <c r="Z14" s="603"/>
      <c r="AA14" s="747" t="s">
        <v>46</v>
      </c>
      <c r="AB14" s="603"/>
      <c r="AC14" s="747" t="s">
        <v>47</v>
      </c>
      <c r="AD14" s="603"/>
      <c r="AE14" s="747" t="s">
        <v>48</v>
      </c>
      <c r="AF14" s="603"/>
      <c r="AG14" s="747" t="s">
        <v>49</v>
      </c>
      <c r="AH14" s="603"/>
      <c r="AI14" s="747" t="s">
        <v>50</v>
      </c>
      <c r="AJ14" s="603"/>
      <c r="AK14" s="747" t="s">
        <v>51</v>
      </c>
      <c r="AL14" s="603"/>
      <c r="AM14" s="749" t="s">
        <v>44</v>
      </c>
      <c r="AN14" s="603"/>
      <c r="AO14" s="749" t="s">
        <v>45</v>
      </c>
      <c r="AP14" s="603"/>
      <c r="AQ14" s="749" t="s">
        <v>46</v>
      </c>
      <c r="AR14" s="603"/>
      <c r="AS14" s="749" t="s">
        <v>47</v>
      </c>
      <c r="AT14" s="603"/>
      <c r="AU14" s="749" t="s">
        <v>48</v>
      </c>
      <c r="AV14" s="603"/>
      <c r="AW14" s="749" t="s">
        <v>49</v>
      </c>
      <c r="AX14" s="603"/>
      <c r="AY14" s="749" t="s">
        <v>50</v>
      </c>
      <c r="AZ14" s="603"/>
      <c r="BA14" s="749" t="s">
        <v>51</v>
      </c>
      <c r="BB14" s="603"/>
      <c r="BC14" s="674" t="s">
        <v>44</v>
      </c>
      <c r="BD14" s="603"/>
      <c r="BE14" s="674" t="s">
        <v>45</v>
      </c>
      <c r="BF14" s="603"/>
      <c r="BG14" s="674" t="s">
        <v>46</v>
      </c>
      <c r="BH14" s="603"/>
      <c r="BI14" s="674" t="s">
        <v>47</v>
      </c>
      <c r="BJ14" s="603"/>
      <c r="BK14" s="674" t="s">
        <v>48</v>
      </c>
      <c r="BL14" s="603"/>
      <c r="BM14" s="674" t="s">
        <v>49</v>
      </c>
      <c r="BN14" s="603"/>
      <c r="BO14" s="674" t="s">
        <v>50</v>
      </c>
      <c r="BP14" s="603"/>
      <c r="BQ14" s="674" t="s">
        <v>51</v>
      </c>
      <c r="BR14" s="603"/>
      <c r="BS14" s="714" t="s">
        <v>44</v>
      </c>
      <c r="BT14" s="603"/>
      <c r="BU14" s="714" t="s">
        <v>45</v>
      </c>
      <c r="BV14" s="603"/>
      <c r="BW14" s="714" t="s">
        <v>46</v>
      </c>
      <c r="BX14" s="603"/>
      <c r="BY14" s="714" t="s">
        <v>47</v>
      </c>
      <c r="BZ14" s="603"/>
      <c r="CA14" s="714" t="s">
        <v>48</v>
      </c>
      <c r="CB14" s="603"/>
      <c r="CC14" s="714" t="s">
        <v>49</v>
      </c>
      <c r="CD14" s="603"/>
      <c r="CE14" s="714" t="s">
        <v>50</v>
      </c>
      <c r="CF14" s="603"/>
      <c r="CG14" s="714" t="s">
        <v>51</v>
      </c>
      <c r="CH14" s="603"/>
      <c r="CI14" s="713" t="s">
        <v>44</v>
      </c>
      <c r="CJ14" s="603"/>
      <c r="CK14" s="713" t="s">
        <v>45</v>
      </c>
      <c r="CL14" s="603"/>
      <c r="CM14" s="713" t="s">
        <v>46</v>
      </c>
      <c r="CN14" s="603"/>
      <c r="CO14" s="713" t="s">
        <v>47</v>
      </c>
      <c r="CP14" s="603"/>
      <c r="CQ14" s="713" t="s">
        <v>48</v>
      </c>
      <c r="CR14" s="603"/>
      <c r="CS14" s="713" t="s">
        <v>49</v>
      </c>
      <c r="CT14" s="603"/>
      <c r="CU14" s="713" t="s">
        <v>50</v>
      </c>
      <c r="CV14" s="603"/>
      <c r="CW14" s="713" t="s">
        <v>51</v>
      </c>
      <c r="CX14" s="603"/>
      <c r="CY14" s="98"/>
      <c r="CZ14" s="748" t="s">
        <v>44</v>
      </c>
      <c r="DA14" s="603"/>
      <c r="DB14" s="748" t="s">
        <v>45</v>
      </c>
      <c r="DC14" s="603"/>
      <c r="DD14" s="748" t="s">
        <v>46</v>
      </c>
      <c r="DE14" s="603"/>
      <c r="DF14" s="748" t="s">
        <v>47</v>
      </c>
      <c r="DG14" s="603"/>
      <c r="DH14" s="748" t="s">
        <v>48</v>
      </c>
      <c r="DI14" s="603"/>
      <c r="DJ14" s="748" t="s">
        <v>49</v>
      </c>
      <c r="DK14" s="603"/>
      <c r="DL14" s="748" t="s">
        <v>50</v>
      </c>
      <c r="DM14" s="603"/>
      <c r="DN14" s="748" t="s">
        <v>51</v>
      </c>
      <c r="DO14" s="603"/>
      <c r="DP14" s="762" t="s">
        <v>44</v>
      </c>
      <c r="DQ14" s="603"/>
      <c r="DR14" s="762" t="s">
        <v>45</v>
      </c>
      <c r="DS14" s="603"/>
      <c r="DT14" s="762" t="s">
        <v>46</v>
      </c>
      <c r="DU14" s="603"/>
      <c r="DV14" s="762" t="s">
        <v>47</v>
      </c>
      <c r="DW14" s="603"/>
      <c r="DX14" s="762" t="s">
        <v>48</v>
      </c>
      <c r="DY14" s="603"/>
      <c r="DZ14" s="762" t="s">
        <v>49</v>
      </c>
      <c r="EA14" s="603"/>
      <c r="EB14" s="762" t="s">
        <v>50</v>
      </c>
      <c r="EC14" s="603"/>
      <c r="ED14" s="762" t="s">
        <v>51</v>
      </c>
      <c r="EE14" s="603"/>
      <c r="EF14" s="763" t="s">
        <v>44</v>
      </c>
      <c r="EG14" s="603"/>
      <c r="EH14" s="763" t="s">
        <v>45</v>
      </c>
      <c r="EI14" s="603"/>
      <c r="EJ14" s="763" t="s">
        <v>46</v>
      </c>
      <c r="EK14" s="603"/>
      <c r="EL14" s="763" t="s">
        <v>47</v>
      </c>
      <c r="EM14" s="603"/>
      <c r="EN14" s="763" t="s">
        <v>48</v>
      </c>
      <c r="EO14" s="603"/>
      <c r="EP14" s="763" t="s">
        <v>49</v>
      </c>
      <c r="EQ14" s="603"/>
      <c r="ER14" s="763" t="s">
        <v>50</v>
      </c>
      <c r="ES14" s="603"/>
      <c r="ET14" s="763" t="s">
        <v>51</v>
      </c>
      <c r="EU14" s="603"/>
      <c r="EV14" s="736" t="s">
        <v>44</v>
      </c>
      <c r="EW14" s="603"/>
      <c r="EX14" s="736" t="s">
        <v>45</v>
      </c>
      <c r="EY14" s="603"/>
      <c r="EZ14" s="736" t="s">
        <v>46</v>
      </c>
      <c r="FA14" s="603"/>
      <c r="FB14" s="736" t="s">
        <v>47</v>
      </c>
      <c r="FC14" s="603"/>
      <c r="FD14" s="736" t="s">
        <v>48</v>
      </c>
      <c r="FE14" s="603"/>
      <c r="FF14" s="736" t="s">
        <v>49</v>
      </c>
      <c r="FG14" s="603"/>
      <c r="FH14" s="736" t="s">
        <v>50</v>
      </c>
      <c r="FI14" s="603"/>
      <c r="FJ14" s="736" t="s">
        <v>51</v>
      </c>
      <c r="FK14" s="603"/>
      <c r="FL14" s="758" t="s">
        <v>44</v>
      </c>
      <c r="FM14" s="603"/>
      <c r="FN14" s="758" t="s">
        <v>45</v>
      </c>
      <c r="FO14" s="603"/>
      <c r="FP14" s="758" t="s">
        <v>46</v>
      </c>
      <c r="FQ14" s="603"/>
      <c r="FR14" s="758" t="s">
        <v>47</v>
      </c>
      <c r="FS14" s="603"/>
      <c r="FT14" s="758" t="s">
        <v>48</v>
      </c>
      <c r="FU14" s="603"/>
      <c r="FV14" s="758" t="s">
        <v>49</v>
      </c>
      <c r="FW14" s="603"/>
      <c r="FX14" s="758" t="s">
        <v>50</v>
      </c>
      <c r="FY14" s="603"/>
      <c r="FZ14" s="758" t="s">
        <v>51</v>
      </c>
      <c r="GA14" s="603"/>
      <c r="GB14" s="758" t="s">
        <v>44</v>
      </c>
      <c r="GC14" s="603"/>
      <c r="GD14" s="758" t="s">
        <v>45</v>
      </c>
      <c r="GE14" s="603"/>
      <c r="GF14" s="758" t="s">
        <v>46</v>
      </c>
      <c r="GG14" s="603"/>
      <c r="GH14" s="758" t="s">
        <v>47</v>
      </c>
      <c r="GI14" s="603"/>
      <c r="GJ14" s="758" t="s">
        <v>48</v>
      </c>
      <c r="GK14" s="603"/>
      <c r="GL14" s="758" t="s">
        <v>49</v>
      </c>
      <c r="GM14" s="603"/>
      <c r="GN14" s="758" t="s">
        <v>50</v>
      </c>
      <c r="GO14" s="603"/>
      <c r="GP14" s="758" t="s">
        <v>51</v>
      </c>
      <c r="GQ14" s="603"/>
      <c r="GR14" s="96"/>
      <c r="GS14" s="613"/>
      <c r="GT14" s="599"/>
      <c r="GU14" s="611"/>
      <c r="GV14" s="611"/>
      <c r="GW14" s="600"/>
      <c r="GX14" s="599"/>
      <c r="GY14" s="611"/>
      <c r="GZ14" s="611"/>
      <c r="HA14" s="600"/>
      <c r="HB14" s="613"/>
      <c r="HC14" s="597"/>
      <c r="HD14" s="610"/>
      <c r="HE14" s="610"/>
      <c r="HF14" s="613"/>
      <c r="HG14" s="613"/>
      <c r="HH14" s="613"/>
      <c r="HI14" s="613"/>
    </row>
    <row r="15" spans="1:217" ht="13.5" customHeight="1" x14ac:dyDescent="0.25">
      <c r="A15" s="92"/>
      <c r="B15" s="614"/>
      <c r="C15" s="614"/>
      <c r="D15" s="614"/>
      <c r="E15" s="614"/>
      <c r="F15" s="614"/>
      <c r="G15" s="56" t="s">
        <v>52</v>
      </c>
      <c r="H15" s="56" t="s">
        <v>53</v>
      </c>
      <c r="I15" s="56" t="s">
        <v>52</v>
      </c>
      <c r="J15" s="56" t="s">
        <v>53</v>
      </c>
      <c r="K15" s="56" t="s">
        <v>52</v>
      </c>
      <c r="L15" s="56" t="s">
        <v>53</v>
      </c>
      <c r="M15" s="56" t="s">
        <v>52</v>
      </c>
      <c r="N15" s="56" t="s">
        <v>53</v>
      </c>
      <c r="O15" s="56" t="s">
        <v>52</v>
      </c>
      <c r="P15" s="56" t="s">
        <v>53</v>
      </c>
      <c r="Q15" s="56" t="s">
        <v>52</v>
      </c>
      <c r="R15" s="56" t="s">
        <v>53</v>
      </c>
      <c r="S15" s="56" t="s">
        <v>52</v>
      </c>
      <c r="T15" s="56" t="s">
        <v>53</v>
      </c>
      <c r="U15" s="56" t="s">
        <v>52</v>
      </c>
      <c r="V15" s="56" t="s">
        <v>53</v>
      </c>
      <c r="W15" s="56" t="s">
        <v>52</v>
      </c>
      <c r="X15" s="56" t="s">
        <v>53</v>
      </c>
      <c r="Y15" s="56" t="s">
        <v>52</v>
      </c>
      <c r="Z15" s="56" t="s">
        <v>53</v>
      </c>
      <c r="AA15" s="56" t="s">
        <v>52</v>
      </c>
      <c r="AB15" s="56" t="s">
        <v>53</v>
      </c>
      <c r="AC15" s="56" t="s">
        <v>52</v>
      </c>
      <c r="AD15" s="56" t="s">
        <v>53</v>
      </c>
      <c r="AE15" s="56" t="s">
        <v>52</v>
      </c>
      <c r="AF15" s="56" t="s">
        <v>53</v>
      </c>
      <c r="AG15" s="56" t="s">
        <v>52</v>
      </c>
      <c r="AH15" s="56" t="s">
        <v>53</v>
      </c>
      <c r="AI15" s="56" t="s">
        <v>52</v>
      </c>
      <c r="AJ15" s="56" t="s">
        <v>53</v>
      </c>
      <c r="AK15" s="56" t="s">
        <v>52</v>
      </c>
      <c r="AL15" s="56" t="s">
        <v>53</v>
      </c>
      <c r="AM15" s="56" t="s">
        <v>52</v>
      </c>
      <c r="AN15" s="56" t="s">
        <v>53</v>
      </c>
      <c r="AO15" s="56" t="s">
        <v>52</v>
      </c>
      <c r="AP15" s="56" t="s">
        <v>53</v>
      </c>
      <c r="AQ15" s="56" t="s">
        <v>52</v>
      </c>
      <c r="AR15" s="56" t="s">
        <v>53</v>
      </c>
      <c r="AS15" s="56" t="s">
        <v>52</v>
      </c>
      <c r="AT15" s="56" t="s">
        <v>53</v>
      </c>
      <c r="AU15" s="56" t="s">
        <v>52</v>
      </c>
      <c r="AV15" s="56" t="s">
        <v>53</v>
      </c>
      <c r="AW15" s="56" t="s">
        <v>52</v>
      </c>
      <c r="AX15" s="56" t="s">
        <v>53</v>
      </c>
      <c r="AY15" s="56" t="s">
        <v>52</v>
      </c>
      <c r="AZ15" s="56" t="s">
        <v>53</v>
      </c>
      <c r="BA15" s="56" t="s">
        <v>52</v>
      </c>
      <c r="BB15" s="56" t="s">
        <v>53</v>
      </c>
      <c r="BC15" s="54" t="s">
        <v>52</v>
      </c>
      <c r="BD15" s="54" t="s">
        <v>53</v>
      </c>
      <c r="BE15" s="54" t="s">
        <v>52</v>
      </c>
      <c r="BF15" s="54" t="s">
        <v>53</v>
      </c>
      <c r="BG15" s="54" t="s">
        <v>52</v>
      </c>
      <c r="BH15" s="54" t="s">
        <v>53</v>
      </c>
      <c r="BI15" s="54" t="s">
        <v>52</v>
      </c>
      <c r="BJ15" s="54" t="s">
        <v>53</v>
      </c>
      <c r="BK15" s="54" t="s">
        <v>52</v>
      </c>
      <c r="BL15" s="54" t="s">
        <v>53</v>
      </c>
      <c r="BM15" s="54" t="s">
        <v>52</v>
      </c>
      <c r="BN15" s="54" t="s">
        <v>53</v>
      </c>
      <c r="BO15" s="54" t="s">
        <v>52</v>
      </c>
      <c r="BP15" s="54" t="s">
        <v>53</v>
      </c>
      <c r="BQ15" s="54" t="s">
        <v>52</v>
      </c>
      <c r="BR15" s="54" t="s">
        <v>53</v>
      </c>
      <c r="BS15" s="54" t="s">
        <v>52</v>
      </c>
      <c r="BT15" s="54" t="s">
        <v>53</v>
      </c>
      <c r="BU15" s="54" t="s">
        <v>52</v>
      </c>
      <c r="BV15" s="54" t="s">
        <v>53</v>
      </c>
      <c r="BW15" s="54" t="s">
        <v>52</v>
      </c>
      <c r="BX15" s="54" t="s">
        <v>53</v>
      </c>
      <c r="BY15" s="54" t="s">
        <v>52</v>
      </c>
      <c r="BZ15" s="54" t="s">
        <v>53</v>
      </c>
      <c r="CA15" s="54" t="s">
        <v>52</v>
      </c>
      <c r="CB15" s="54" t="s">
        <v>53</v>
      </c>
      <c r="CC15" s="54" t="s">
        <v>52</v>
      </c>
      <c r="CD15" s="54" t="s">
        <v>53</v>
      </c>
      <c r="CE15" s="54" t="s">
        <v>52</v>
      </c>
      <c r="CF15" s="54" t="s">
        <v>53</v>
      </c>
      <c r="CG15" s="54" t="s">
        <v>52</v>
      </c>
      <c r="CH15" s="54" t="s">
        <v>53</v>
      </c>
      <c r="CI15" s="54" t="s">
        <v>52</v>
      </c>
      <c r="CJ15" s="54" t="s">
        <v>53</v>
      </c>
      <c r="CK15" s="54" t="s">
        <v>52</v>
      </c>
      <c r="CL15" s="54" t="s">
        <v>53</v>
      </c>
      <c r="CM15" s="54" t="s">
        <v>52</v>
      </c>
      <c r="CN15" s="54" t="s">
        <v>53</v>
      </c>
      <c r="CO15" s="54" t="s">
        <v>52</v>
      </c>
      <c r="CP15" s="54" t="s">
        <v>53</v>
      </c>
      <c r="CQ15" s="54" t="s">
        <v>52</v>
      </c>
      <c r="CR15" s="54" t="s">
        <v>53</v>
      </c>
      <c r="CS15" s="54" t="s">
        <v>52</v>
      </c>
      <c r="CT15" s="54" t="s">
        <v>53</v>
      </c>
      <c r="CU15" s="54" t="s">
        <v>52</v>
      </c>
      <c r="CV15" s="54" t="s">
        <v>53</v>
      </c>
      <c r="CW15" s="54" t="s">
        <v>52</v>
      </c>
      <c r="CX15" s="54" t="s">
        <v>53</v>
      </c>
      <c r="CY15" s="98"/>
      <c r="CZ15" s="56" t="s">
        <v>52</v>
      </c>
      <c r="DA15" s="56" t="s">
        <v>53</v>
      </c>
      <c r="DB15" s="56" t="s">
        <v>52</v>
      </c>
      <c r="DC15" s="56" t="s">
        <v>53</v>
      </c>
      <c r="DD15" s="56" t="s">
        <v>52</v>
      </c>
      <c r="DE15" s="56" t="s">
        <v>53</v>
      </c>
      <c r="DF15" s="56" t="s">
        <v>52</v>
      </c>
      <c r="DG15" s="56" t="s">
        <v>53</v>
      </c>
      <c r="DH15" s="56" t="s">
        <v>52</v>
      </c>
      <c r="DI15" s="56" t="s">
        <v>53</v>
      </c>
      <c r="DJ15" s="56" t="s">
        <v>52</v>
      </c>
      <c r="DK15" s="56" t="s">
        <v>53</v>
      </c>
      <c r="DL15" s="56" t="s">
        <v>52</v>
      </c>
      <c r="DM15" s="56" t="s">
        <v>53</v>
      </c>
      <c r="DN15" s="56" t="s">
        <v>52</v>
      </c>
      <c r="DO15" s="56" t="s">
        <v>53</v>
      </c>
      <c r="DP15" s="56" t="s">
        <v>52</v>
      </c>
      <c r="DQ15" s="56" t="s">
        <v>53</v>
      </c>
      <c r="DR15" s="56" t="s">
        <v>52</v>
      </c>
      <c r="DS15" s="56" t="s">
        <v>53</v>
      </c>
      <c r="DT15" s="56" t="s">
        <v>52</v>
      </c>
      <c r="DU15" s="56" t="s">
        <v>53</v>
      </c>
      <c r="DV15" s="56" t="s">
        <v>52</v>
      </c>
      <c r="DW15" s="56" t="s">
        <v>53</v>
      </c>
      <c r="DX15" s="56" t="s">
        <v>52</v>
      </c>
      <c r="DY15" s="56" t="s">
        <v>53</v>
      </c>
      <c r="DZ15" s="56" t="s">
        <v>52</v>
      </c>
      <c r="EA15" s="56" t="s">
        <v>53</v>
      </c>
      <c r="EB15" s="56" t="s">
        <v>52</v>
      </c>
      <c r="EC15" s="56" t="s">
        <v>53</v>
      </c>
      <c r="ED15" s="56" t="s">
        <v>52</v>
      </c>
      <c r="EE15" s="56" t="s">
        <v>53</v>
      </c>
      <c r="EF15" s="104" t="s">
        <v>52</v>
      </c>
      <c r="EG15" s="104" t="s">
        <v>53</v>
      </c>
      <c r="EH15" s="104" t="s">
        <v>52</v>
      </c>
      <c r="EI15" s="104" t="s">
        <v>53</v>
      </c>
      <c r="EJ15" s="104" t="s">
        <v>52</v>
      </c>
      <c r="EK15" s="104" t="s">
        <v>53</v>
      </c>
      <c r="EL15" s="104" t="s">
        <v>52</v>
      </c>
      <c r="EM15" s="104" t="s">
        <v>53</v>
      </c>
      <c r="EN15" s="104" t="s">
        <v>52</v>
      </c>
      <c r="EO15" s="104" t="s">
        <v>53</v>
      </c>
      <c r="EP15" s="104" t="s">
        <v>52</v>
      </c>
      <c r="EQ15" s="104" t="s">
        <v>53</v>
      </c>
      <c r="ER15" s="104" t="s">
        <v>52</v>
      </c>
      <c r="ES15" s="104" t="s">
        <v>53</v>
      </c>
      <c r="ET15" s="104" t="s">
        <v>52</v>
      </c>
      <c r="EU15" s="104" t="s">
        <v>53</v>
      </c>
      <c r="EV15" s="54" t="s">
        <v>52</v>
      </c>
      <c r="EW15" s="54" t="s">
        <v>53</v>
      </c>
      <c r="EX15" s="54" t="s">
        <v>52</v>
      </c>
      <c r="EY15" s="54" t="s">
        <v>53</v>
      </c>
      <c r="EZ15" s="54" t="s">
        <v>52</v>
      </c>
      <c r="FA15" s="54" t="s">
        <v>53</v>
      </c>
      <c r="FB15" s="54" t="s">
        <v>52</v>
      </c>
      <c r="FC15" s="54" t="s">
        <v>53</v>
      </c>
      <c r="FD15" s="54" t="s">
        <v>52</v>
      </c>
      <c r="FE15" s="54" t="s">
        <v>53</v>
      </c>
      <c r="FF15" s="54" t="s">
        <v>52</v>
      </c>
      <c r="FG15" s="54" t="s">
        <v>53</v>
      </c>
      <c r="FH15" s="54" t="s">
        <v>52</v>
      </c>
      <c r="FI15" s="54" t="s">
        <v>53</v>
      </c>
      <c r="FJ15" s="54" t="s">
        <v>52</v>
      </c>
      <c r="FK15" s="54" t="s">
        <v>53</v>
      </c>
      <c r="FL15" s="104" t="s">
        <v>52</v>
      </c>
      <c r="FM15" s="104" t="s">
        <v>53</v>
      </c>
      <c r="FN15" s="104" t="s">
        <v>52</v>
      </c>
      <c r="FO15" s="104" t="s">
        <v>53</v>
      </c>
      <c r="FP15" s="104" t="s">
        <v>52</v>
      </c>
      <c r="FQ15" s="104" t="s">
        <v>53</v>
      </c>
      <c r="FR15" s="104" t="s">
        <v>52</v>
      </c>
      <c r="FS15" s="104" t="s">
        <v>53</v>
      </c>
      <c r="FT15" s="104" t="s">
        <v>52</v>
      </c>
      <c r="FU15" s="104" t="s">
        <v>53</v>
      </c>
      <c r="FV15" s="104" t="s">
        <v>52</v>
      </c>
      <c r="FW15" s="104" t="s">
        <v>53</v>
      </c>
      <c r="FX15" s="104" t="s">
        <v>52</v>
      </c>
      <c r="FY15" s="104" t="s">
        <v>53</v>
      </c>
      <c r="FZ15" s="104" t="s">
        <v>52</v>
      </c>
      <c r="GA15" s="104" t="s">
        <v>53</v>
      </c>
      <c r="GB15" s="104" t="s">
        <v>52</v>
      </c>
      <c r="GC15" s="104" t="s">
        <v>53</v>
      </c>
      <c r="GD15" s="104" t="s">
        <v>52</v>
      </c>
      <c r="GE15" s="104" t="s">
        <v>53</v>
      </c>
      <c r="GF15" s="104" t="s">
        <v>52</v>
      </c>
      <c r="GG15" s="104" t="s">
        <v>53</v>
      </c>
      <c r="GH15" s="104" t="s">
        <v>52</v>
      </c>
      <c r="GI15" s="104" t="s">
        <v>53</v>
      </c>
      <c r="GJ15" s="104" t="s">
        <v>52</v>
      </c>
      <c r="GK15" s="104" t="s">
        <v>53</v>
      </c>
      <c r="GL15" s="104" t="s">
        <v>52</v>
      </c>
      <c r="GM15" s="104" t="s">
        <v>53</v>
      </c>
      <c r="GN15" s="104" t="s">
        <v>52</v>
      </c>
      <c r="GO15" s="104" t="s">
        <v>53</v>
      </c>
      <c r="GP15" s="104" t="s">
        <v>52</v>
      </c>
      <c r="GQ15" s="104" t="s">
        <v>53</v>
      </c>
      <c r="GR15" s="96"/>
      <c r="GS15" s="614"/>
      <c r="GT15" s="57" t="s">
        <v>54</v>
      </c>
      <c r="GU15" s="67" t="s">
        <v>52</v>
      </c>
      <c r="GV15" s="67" t="s">
        <v>53</v>
      </c>
      <c r="GW15" s="105" t="s">
        <v>55</v>
      </c>
      <c r="GX15" s="59" t="s">
        <v>54</v>
      </c>
      <c r="GY15" s="106" t="s">
        <v>52</v>
      </c>
      <c r="GZ15" s="106" t="s">
        <v>53</v>
      </c>
      <c r="HA15" s="60" t="s">
        <v>55</v>
      </c>
      <c r="HB15" s="614"/>
      <c r="HC15" s="61" t="s">
        <v>56</v>
      </c>
      <c r="HD15" s="62" t="s">
        <v>57</v>
      </c>
      <c r="HE15" s="63" t="s">
        <v>53</v>
      </c>
      <c r="HF15" s="614"/>
      <c r="HG15" s="614"/>
      <c r="HH15" s="614"/>
      <c r="HI15" s="614"/>
    </row>
    <row r="16" spans="1:217" s="124" customFormat="1" ht="103.5" customHeight="1" x14ac:dyDescent="0.25">
      <c r="A16" s="114"/>
      <c r="B16" s="647" t="s">
        <v>140</v>
      </c>
      <c r="C16" s="723" t="s">
        <v>141</v>
      </c>
      <c r="D16" s="647" t="s">
        <v>142</v>
      </c>
      <c r="E16" s="647" t="s">
        <v>143</v>
      </c>
      <c r="F16" s="125" t="s">
        <v>144</v>
      </c>
      <c r="G16" s="205"/>
      <c r="H16" s="205"/>
      <c r="I16" s="205"/>
      <c r="J16" s="205"/>
      <c r="K16" s="205"/>
      <c r="L16" s="205"/>
      <c r="M16" s="205"/>
      <c r="N16" s="205"/>
      <c r="O16" s="205"/>
      <c r="P16" s="205"/>
      <c r="Q16" s="205"/>
      <c r="R16" s="205"/>
      <c r="S16" s="205">
        <v>6</v>
      </c>
      <c r="T16" s="205">
        <v>6</v>
      </c>
      <c r="U16" s="205"/>
      <c r="V16" s="205"/>
      <c r="W16" s="205"/>
      <c r="X16" s="205"/>
      <c r="Y16" s="205"/>
      <c r="Z16" s="205"/>
      <c r="AA16" s="205"/>
      <c r="AB16" s="205"/>
      <c r="AC16" s="205"/>
      <c r="AD16" s="205"/>
      <c r="AE16" s="205"/>
      <c r="AF16" s="205"/>
      <c r="AG16" s="205"/>
      <c r="AH16" s="205"/>
      <c r="AI16" s="205">
        <v>3</v>
      </c>
      <c r="AJ16" s="205">
        <v>3</v>
      </c>
      <c r="AK16" s="205"/>
      <c r="AL16" s="205"/>
      <c r="AM16" s="205"/>
      <c r="AN16" s="205"/>
      <c r="AO16" s="205"/>
      <c r="AP16" s="205"/>
      <c r="AQ16" s="205"/>
      <c r="AR16" s="205"/>
      <c r="AS16" s="205"/>
      <c r="AT16" s="205"/>
      <c r="AU16" s="205"/>
      <c r="AV16" s="205"/>
      <c r="AW16" s="205"/>
      <c r="AX16" s="205"/>
      <c r="AY16" s="205">
        <v>1</v>
      </c>
      <c r="AZ16" s="205">
        <v>1</v>
      </c>
      <c r="BA16" s="205"/>
      <c r="BB16" s="205"/>
      <c r="BC16" s="167"/>
      <c r="BD16" s="167"/>
      <c r="BE16" s="167"/>
      <c r="BF16" s="167"/>
      <c r="BG16" s="167"/>
      <c r="BH16" s="167"/>
      <c r="BI16" s="167"/>
      <c r="BJ16" s="167"/>
      <c r="BK16" s="167"/>
      <c r="BL16" s="167"/>
      <c r="BM16" s="167"/>
      <c r="BN16" s="167"/>
      <c r="BO16" s="167">
        <v>4</v>
      </c>
      <c r="BP16" s="167">
        <v>4</v>
      </c>
      <c r="BQ16" s="167"/>
      <c r="BR16" s="167"/>
      <c r="BS16" s="167"/>
      <c r="BT16" s="167"/>
      <c r="BU16" s="167"/>
      <c r="BV16" s="167"/>
      <c r="BW16" s="167"/>
      <c r="BX16" s="167"/>
      <c r="BY16" s="167"/>
      <c r="BZ16" s="167"/>
      <c r="CA16" s="167"/>
      <c r="CB16" s="167"/>
      <c r="CC16" s="167"/>
      <c r="CD16" s="167"/>
      <c r="CE16" s="167">
        <v>11</v>
      </c>
      <c r="CF16" s="167">
        <v>11</v>
      </c>
      <c r="CG16" s="167"/>
      <c r="CH16" s="167"/>
      <c r="CI16" s="167"/>
      <c r="CJ16" s="167"/>
      <c r="CK16" s="167"/>
      <c r="CL16" s="167"/>
      <c r="CM16" s="167"/>
      <c r="CN16" s="167"/>
      <c r="CO16" s="167"/>
      <c r="CP16" s="167"/>
      <c r="CQ16" s="167"/>
      <c r="CR16" s="167"/>
      <c r="CS16" s="167"/>
      <c r="CT16" s="167"/>
      <c r="CU16" s="167">
        <v>3</v>
      </c>
      <c r="CV16" s="167">
        <v>3</v>
      </c>
      <c r="CW16" s="167"/>
      <c r="CX16" s="167"/>
      <c r="CY16" s="206">
        <f>SUM(G16:CX16)/2</f>
        <v>28</v>
      </c>
      <c r="CZ16" s="205"/>
      <c r="DA16" s="205"/>
      <c r="DB16" s="205"/>
      <c r="DC16" s="205"/>
      <c r="DD16" s="205"/>
      <c r="DE16" s="205"/>
      <c r="DF16" s="205"/>
      <c r="DG16" s="205"/>
      <c r="DH16" s="205"/>
      <c r="DI16" s="205"/>
      <c r="DJ16" s="205"/>
      <c r="DK16" s="205"/>
      <c r="DL16" s="205">
        <v>4</v>
      </c>
      <c r="DM16" s="205">
        <v>4</v>
      </c>
      <c r="DN16" s="205"/>
      <c r="DO16" s="205"/>
      <c r="DP16" s="205"/>
      <c r="DQ16" s="205"/>
      <c r="DR16" s="205"/>
      <c r="DS16" s="205"/>
      <c r="DT16" s="205"/>
      <c r="DU16" s="205"/>
      <c r="DV16" s="205"/>
      <c r="DW16" s="205"/>
      <c r="DX16" s="205"/>
      <c r="DY16" s="205"/>
      <c r="DZ16" s="205"/>
      <c r="EA16" s="205"/>
      <c r="EB16" s="205">
        <v>4</v>
      </c>
      <c r="EC16" s="205">
        <v>4</v>
      </c>
      <c r="ED16" s="205"/>
      <c r="EE16" s="205"/>
      <c r="EF16" s="205"/>
      <c r="EG16" s="205"/>
      <c r="EH16" s="205"/>
      <c r="EI16" s="205"/>
      <c r="EJ16" s="205"/>
      <c r="EK16" s="205"/>
      <c r="EL16" s="205"/>
      <c r="EM16" s="205"/>
      <c r="EN16" s="205"/>
      <c r="EO16" s="205"/>
      <c r="EP16" s="205"/>
      <c r="EQ16" s="205"/>
      <c r="ER16" s="205">
        <v>7</v>
      </c>
      <c r="ES16" s="205">
        <v>7</v>
      </c>
      <c r="ET16" s="205">
        <v>0</v>
      </c>
      <c r="EU16" s="205">
        <v>0</v>
      </c>
      <c r="EV16" s="167"/>
      <c r="EW16" s="167"/>
      <c r="EX16" s="167"/>
      <c r="EY16" s="167"/>
      <c r="EZ16" s="167"/>
      <c r="FA16" s="167"/>
      <c r="FB16" s="167"/>
      <c r="FC16" s="167"/>
      <c r="FD16" s="167"/>
      <c r="FE16" s="167"/>
      <c r="FF16" s="167"/>
      <c r="FG16" s="167"/>
      <c r="FH16" s="169">
        <v>6</v>
      </c>
      <c r="FI16" s="169">
        <v>6</v>
      </c>
      <c r="FJ16" s="167"/>
      <c r="FK16" s="167"/>
      <c r="FL16" s="167"/>
      <c r="FM16" s="167"/>
      <c r="FN16" s="167"/>
      <c r="FO16" s="167"/>
      <c r="FP16" s="167"/>
      <c r="FQ16" s="167"/>
      <c r="FR16" s="167"/>
      <c r="FS16" s="167"/>
      <c r="FT16" s="167"/>
      <c r="FU16" s="167"/>
      <c r="FV16" s="167"/>
      <c r="FW16" s="167"/>
      <c r="FX16" s="167">
        <v>0</v>
      </c>
      <c r="FY16" s="167">
        <v>0</v>
      </c>
      <c r="FZ16" s="167"/>
      <c r="GA16" s="167"/>
      <c r="GB16" s="167"/>
      <c r="GC16" s="167"/>
      <c r="GD16" s="167"/>
      <c r="GE16" s="167"/>
      <c r="GF16" s="167"/>
      <c r="GG16" s="167"/>
      <c r="GH16" s="167"/>
      <c r="GI16" s="167"/>
      <c r="GJ16" s="167"/>
      <c r="GK16" s="167"/>
      <c r="GL16" s="167"/>
      <c r="GM16" s="167"/>
      <c r="GN16" s="167">
        <v>0</v>
      </c>
      <c r="GO16" s="167">
        <v>0</v>
      </c>
      <c r="GP16" s="167"/>
      <c r="GQ16" s="167"/>
      <c r="GR16" s="207">
        <f>SUM(CZ16:GQ16)/2</f>
        <v>21</v>
      </c>
      <c r="GS16" s="282" t="s">
        <v>147</v>
      </c>
      <c r="GT16" s="172">
        <f>HB16</f>
        <v>1</v>
      </c>
      <c r="GU16" s="117"/>
      <c r="GV16" s="117"/>
      <c r="GW16" s="208"/>
      <c r="GX16" s="209">
        <f>HB16</f>
        <v>1</v>
      </c>
      <c r="GY16" s="210"/>
      <c r="GZ16" s="210"/>
      <c r="HA16" s="211"/>
      <c r="HB16" s="172">
        <v>1</v>
      </c>
      <c r="HC16" s="212">
        <v>1</v>
      </c>
      <c r="HD16" s="213">
        <f t="shared" ref="HD16:HE16" si="0">GU16+GY16</f>
        <v>0</v>
      </c>
      <c r="HE16" s="213">
        <f t="shared" si="0"/>
        <v>0</v>
      </c>
      <c r="HF16" s="122" t="s">
        <v>153</v>
      </c>
      <c r="HG16" s="122"/>
      <c r="HH16" s="122" t="s">
        <v>154</v>
      </c>
      <c r="HI16" s="122"/>
    </row>
    <row r="17" spans="1:217" s="124" customFormat="1" ht="87" customHeight="1" x14ac:dyDescent="0.25">
      <c r="A17" s="114"/>
      <c r="B17" s="648"/>
      <c r="C17" s="648"/>
      <c r="D17" s="648"/>
      <c r="E17" s="648"/>
      <c r="F17" s="151" t="s">
        <v>156</v>
      </c>
      <c r="G17" s="643"/>
      <c r="H17" s="623"/>
      <c r="I17" s="643"/>
      <c r="J17" s="623"/>
      <c r="K17" s="643"/>
      <c r="L17" s="623"/>
      <c r="M17" s="643"/>
      <c r="N17" s="623"/>
      <c r="O17" s="643"/>
      <c r="P17" s="623"/>
      <c r="Q17" s="643"/>
      <c r="R17" s="623"/>
      <c r="S17" s="643"/>
      <c r="T17" s="623"/>
      <c r="U17" s="643"/>
      <c r="V17" s="623"/>
      <c r="W17" s="643"/>
      <c r="X17" s="623"/>
      <c r="Y17" s="643"/>
      <c r="Z17" s="623"/>
      <c r="AA17" s="643"/>
      <c r="AB17" s="623"/>
      <c r="AC17" s="643"/>
      <c r="AD17" s="623"/>
      <c r="AE17" s="643"/>
      <c r="AF17" s="623"/>
      <c r="AG17" s="643"/>
      <c r="AH17" s="623"/>
      <c r="AI17" s="643"/>
      <c r="AJ17" s="623"/>
      <c r="AK17" s="643"/>
      <c r="AL17" s="623"/>
      <c r="AM17" s="643"/>
      <c r="AN17" s="623"/>
      <c r="AO17" s="643"/>
      <c r="AP17" s="623"/>
      <c r="AQ17" s="643"/>
      <c r="AR17" s="623"/>
      <c r="AS17" s="643"/>
      <c r="AT17" s="623"/>
      <c r="AU17" s="643"/>
      <c r="AV17" s="623"/>
      <c r="AW17" s="643"/>
      <c r="AX17" s="623"/>
      <c r="AY17" s="643"/>
      <c r="AZ17" s="623"/>
      <c r="BA17" s="643"/>
      <c r="BB17" s="623"/>
      <c r="BC17" s="728"/>
      <c r="BD17" s="623"/>
      <c r="BE17" s="728"/>
      <c r="BF17" s="623"/>
      <c r="BG17" s="728"/>
      <c r="BH17" s="623"/>
      <c r="BI17" s="728"/>
      <c r="BJ17" s="623"/>
      <c r="BK17" s="728"/>
      <c r="BL17" s="623"/>
      <c r="BM17" s="728"/>
      <c r="BN17" s="623"/>
      <c r="BO17" s="728">
        <v>1</v>
      </c>
      <c r="BP17" s="623"/>
      <c r="BQ17" s="728"/>
      <c r="BR17" s="623"/>
      <c r="BS17" s="728"/>
      <c r="BT17" s="623"/>
      <c r="BU17" s="728"/>
      <c r="BV17" s="623"/>
      <c r="BW17" s="728"/>
      <c r="BX17" s="623"/>
      <c r="BY17" s="728"/>
      <c r="BZ17" s="623"/>
      <c r="CA17" s="728"/>
      <c r="CB17" s="623"/>
      <c r="CC17" s="728"/>
      <c r="CD17" s="623"/>
      <c r="CE17" s="728"/>
      <c r="CF17" s="623"/>
      <c r="CG17" s="728"/>
      <c r="CH17" s="623"/>
      <c r="CI17" s="728"/>
      <c r="CJ17" s="623"/>
      <c r="CK17" s="728"/>
      <c r="CL17" s="623"/>
      <c r="CM17" s="728"/>
      <c r="CN17" s="623"/>
      <c r="CO17" s="728"/>
      <c r="CP17" s="623"/>
      <c r="CQ17" s="728"/>
      <c r="CR17" s="623"/>
      <c r="CS17" s="728"/>
      <c r="CT17" s="623"/>
      <c r="CU17" s="728"/>
      <c r="CV17" s="623"/>
      <c r="CW17" s="728"/>
      <c r="CX17" s="623"/>
      <c r="CY17" s="206">
        <f>SUM(G17:CX17)</f>
        <v>1</v>
      </c>
      <c r="CZ17" s="643"/>
      <c r="DA17" s="623"/>
      <c r="DB17" s="643"/>
      <c r="DC17" s="623"/>
      <c r="DD17" s="643"/>
      <c r="DE17" s="623"/>
      <c r="DF17" s="643"/>
      <c r="DG17" s="623"/>
      <c r="DH17" s="643"/>
      <c r="DI17" s="623"/>
      <c r="DJ17" s="643"/>
      <c r="DK17" s="623"/>
      <c r="DL17" s="643">
        <v>1</v>
      </c>
      <c r="DM17" s="623"/>
      <c r="DN17" s="643"/>
      <c r="DO17" s="623"/>
      <c r="DP17" s="643"/>
      <c r="DQ17" s="623"/>
      <c r="DR17" s="643"/>
      <c r="DS17" s="623"/>
      <c r="DT17" s="643"/>
      <c r="DU17" s="623"/>
      <c r="DV17" s="643"/>
      <c r="DW17" s="623"/>
      <c r="DX17" s="643"/>
      <c r="DY17" s="623"/>
      <c r="DZ17" s="643"/>
      <c r="EA17" s="623"/>
      <c r="EB17" s="643">
        <v>1</v>
      </c>
      <c r="EC17" s="623"/>
      <c r="ED17" s="643"/>
      <c r="EE17" s="623"/>
      <c r="EF17" s="643"/>
      <c r="EG17" s="623"/>
      <c r="EH17" s="643"/>
      <c r="EI17" s="623"/>
      <c r="EJ17" s="643"/>
      <c r="EK17" s="623"/>
      <c r="EL17" s="643"/>
      <c r="EM17" s="623"/>
      <c r="EN17" s="643"/>
      <c r="EO17" s="623"/>
      <c r="EP17" s="643"/>
      <c r="EQ17" s="623"/>
      <c r="ER17" s="643">
        <v>2</v>
      </c>
      <c r="ES17" s="623"/>
      <c r="ET17" s="643">
        <v>0</v>
      </c>
      <c r="EU17" s="623"/>
      <c r="EV17" s="728"/>
      <c r="EW17" s="623"/>
      <c r="EX17" s="728"/>
      <c r="EY17" s="623"/>
      <c r="EZ17" s="728"/>
      <c r="FA17" s="623"/>
      <c r="FB17" s="728"/>
      <c r="FC17" s="623"/>
      <c r="FD17" s="728"/>
      <c r="FE17" s="623"/>
      <c r="FF17" s="728"/>
      <c r="FG17" s="623"/>
      <c r="FH17" s="728"/>
      <c r="FI17" s="623"/>
      <c r="FJ17" s="728"/>
      <c r="FK17" s="623"/>
      <c r="FL17" s="728"/>
      <c r="FM17" s="623"/>
      <c r="FN17" s="728"/>
      <c r="FO17" s="623"/>
      <c r="FP17" s="728"/>
      <c r="FQ17" s="623"/>
      <c r="FR17" s="728"/>
      <c r="FS17" s="623"/>
      <c r="FT17" s="728"/>
      <c r="FU17" s="623"/>
      <c r="FV17" s="728"/>
      <c r="FW17" s="623"/>
      <c r="FX17" s="728"/>
      <c r="FY17" s="623"/>
      <c r="FZ17" s="728"/>
      <c r="GA17" s="623"/>
      <c r="GB17" s="728"/>
      <c r="GC17" s="623"/>
      <c r="GD17" s="728"/>
      <c r="GE17" s="623"/>
      <c r="GF17" s="728"/>
      <c r="GG17" s="623"/>
      <c r="GH17" s="728"/>
      <c r="GI17" s="623"/>
      <c r="GJ17" s="728"/>
      <c r="GK17" s="623"/>
      <c r="GL17" s="728"/>
      <c r="GM17" s="623"/>
      <c r="GN17" s="728">
        <v>0</v>
      </c>
      <c r="GO17" s="623"/>
      <c r="GP17" s="728"/>
      <c r="GQ17" s="623"/>
      <c r="GR17" s="207">
        <f>SUM(CZ17:GQ17)</f>
        <v>4</v>
      </c>
      <c r="GS17" s="202" t="s">
        <v>158</v>
      </c>
      <c r="GT17" s="196">
        <v>2</v>
      </c>
      <c r="GU17" s="750"/>
      <c r="GV17" s="622"/>
      <c r="GW17" s="623"/>
      <c r="GX17" s="196">
        <v>2</v>
      </c>
      <c r="GY17" s="751"/>
      <c r="GZ17" s="622"/>
      <c r="HA17" s="623"/>
      <c r="HB17" s="119">
        <f>GT17+GX17</f>
        <v>4</v>
      </c>
      <c r="HC17" s="214">
        <f>((HD17)/HB17)</f>
        <v>0</v>
      </c>
      <c r="HD17" s="761">
        <f t="shared" ref="HD17:HD43" si="1">GU17+GY17</f>
        <v>0</v>
      </c>
      <c r="HE17" s="623"/>
      <c r="HF17" s="122" t="s">
        <v>160</v>
      </c>
      <c r="HG17" s="122"/>
      <c r="HH17" s="122" t="s">
        <v>161</v>
      </c>
      <c r="HI17" s="122"/>
    </row>
    <row r="18" spans="1:217" s="124" customFormat="1" ht="112.5" customHeight="1" x14ac:dyDescent="0.25">
      <c r="A18" s="114"/>
      <c r="B18" s="116" t="s">
        <v>162</v>
      </c>
      <c r="C18" s="215" t="s">
        <v>91</v>
      </c>
      <c r="D18" s="116" t="s">
        <v>163</v>
      </c>
      <c r="E18" s="116" t="s">
        <v>164</v>
      </c>
      <c r="F18" s="216" t="s">
        <v>613</v>
      </c>
      <c r="G18" s="205"/>
      <c r="H18" s="205"/>
      <c r="I18" s="205"/>
      <c r="J18" s="205"/>
      <c r="K18" s="205"/>
      <c r="L18" s="205"/>
      <c r="M18" s="205">
        <v>24</v>
      </c>
      <c r="N18" s="205">
        <v>24</v>
      </c>
      <c r="O18" s="205"/>
      <c r="P18" s="205"/>
      <c r="Q18" s="205"/>
      <c r="R18" s="205"/>
      <c r="S18" s="205"/>
      <c r="T18" s="205"/>
      <c r="U18" s="205"/>
      <c r="V18" s="205"/>
      <c r="W18" s="205"/>
      <c r="X18" s="205"/>
      <c r="Y18" s="205"/>
      <c r="Z18" s="205"/>
      <c r="AA18" s="205"/>
      <c r="AB18" s="205"/>
      <c r="AC18" s="205">
        <v>71</v>
      </c>
      <c r="AD18" s="205">
        <v>71</v>
      </c>
      <c r="AE18" s="205"/>
      <c r="AF18" s="205"/>
      <c r="AG18" s="205"/>
      <c r="AH18" s="205"/>
      <c r="AI18" s="205"/>
      <c r="AJ18" s="205"/>
      <c r="AK18" s="205"/>
      <c r="AL18" s="205"/>
      <c r="AM18" s="205"/>
      <c r="AN18" s="205"/>
      <c r="AO18" s="205"/>
      <c r="AP18" s="205"/>
      <c r="AQ18" s="205"/>
      <c r="AR18" s="205"/>
      <c r="AS18" s="205">
        <v>14</v>
      </c>
      <c r="AT18" s="205">
        <v>14</v>
      </c>
      <c r="AU18" s="205"/>
      <c r="AV18" s="205"/>
      <c r="AW18" s="205"/>
      <c r="AX18" s="205"/>
      <c r="AY18" s="205"/>
      <c r="AZ18" s="205"/>
      <c r="BA18" s="205"/>
      <c r="BB18" s="205"/>
      <c r="BC18" s="167"/>
      <c r="BD18" s="167"/>
      <c r="BE18" s="167"/>
      <c r="BF18" s="167"/>
      <c r="BG18" s="167"/>
      <c r="BH18" s="167"/>
      <c r="BI18" s="167">
        <v>39</v>
      </c>
      <c r="BJ18" s="167">
        <v>39</v>
      </c>
      <c r="BK18" s="167"/>
      <c r="BL18" s="167"/>
      <c r="BM18" s="167"/>
      <c r="BN18" s="167"/>
      <c r="BO18" s="167"/>
      <c r="BP18" s="167"/>
      <c r="BQ18" s="167"/>
      <c r="BR18" s="167"/>
      <c r="BS18" s="167"/>
      <c r="BT18" s="167"/>
      <c r="BU18" s="167"/>
      <c r="BV18" s="167"/>
      <c r="BW18" s="167"/>
      <c r="BX18" s="167"/>
      <c r="BY18" s="167">
        <v>12</v>
      </c>
      <c r="BZ18" s="167">
        <v>12</v>
      </c>
      <c r="CA18" s="167"/>
      <c r="CB18" s="167"/>
      <c r="CC18" s="167"/>
      <c r="CD18" s="167"/>
      <c r="CE18" s="167"/>
      <c r="CF18" s="167"/>
      <c r="CG18" s="167"/>
      <c r="CH18" s="167"/>
      <c r="CI18" s="167"/>
      <c r="CJ18" s="167"/>
      <c r="CK18" s="167"/>
      <c r="CL18" s="167"/>
      <c r="CM18" s="167"/>
      <c r="CN18" s="167"/>
      <c r="CO18" s="167">
        <v>14</v>
      </c>
      <c r="CP18" s="167">
        <v>14</v>
      </c>
      <c r="CQ18" s="167"/>
      <c r="CR18" s="167"/>
      <c r="CS18" s="167"/>
      <c r="CT18" s="167"/>
      <c r="CU18" s="167"/>
      <c r="CV18" s="167"/>
      <c r="CW18" s="167"/>
      <c r="CX18" s="167"/>
      <c r="CY18" s="206">
        <f>SUM(G18:CX18)/2</f>
        <v>174</v>
      </c>
      <c r="CZ18" s="205"/>
      <c r="DA18" s="205"/>
      <c r="DB18" s="205"/>
      <c r="DC18" s="205"/>
      <c r="DD18" s="205"/>
      <c r="DE18" s="205"/>
      <c r="DF18" s="205">
        <v>61</v>
      </c>
      <c r="DG18" s="205">
        <v>61</v>
      </c>
      <c r="DH18" s="205"/>
      <c r="DI18" s="205"/>
      <c r="DJ18" s="205"/>
      <c r="DK18" s="205"/>
      <c r="DL18" s="205"/>
      <c r="DM18" s="205"/>
      <c r="DN18" s="205"/>
      <c r="DO18" s="205"/>
      <c r="DP18" s="205"/>
      <c r="DQ18" s="205"/>
      <c r="DR18" s="205"/>
      <c r="DS18" s="205"/>
      <c r="DT18" s="205"/>
      <c r="DU18" s="205"/>
      <c r="DV18" s="205">
        <v>28</v>
      </c>
      <c r="DW18" s="205">
        <v>28</v>
      </c>
      <c r="DX18" s="205"/>
      <c r="DY18" s="205"/>
      <c r="DZ18" s="205"/>
      <c r="EA18" s="205"/>
      <c r="EB18" s="205"/>
      <c r="EC18" s="205"/>
      <c r="ED18" s="205"/>
      <c r="EE18" s="205"/>
      <c r="EF18" s="205"/>
      <c r="EG18" s="205"/>
      <c r="EH18" s="205"/>
      <c r="EI18" s="205"/>
      <c r="EJ18" s="205"/>
      <c r="EK18" s="205"/>
      <c r="EL18" s="205">
        <v>53</v>
      </c>
      <c r="EM18" s="205">
        <v>53</v>
      </c>
      <c r="EN18" s="205"/>
      <c r="EO18" s="205"/>
      <c r="EP18" s="205"/>
      <c r="EQ18" s="205"/>
      <c r="ER18" s="205"/>
      <c r="ES18" s="205"/>
      <c r="ET18" s="205">
        <v>0</v>
      </c>
      <c r="EU18" s="205">
        <v>0</v>
      </c>
      <c r="EV18" s="167"/>
      <c r="EW18" s="167"/>
      <c r="EX18" s="167"/>
      <c r="EY18" s="167"/>
      <c r="EZ18" s="167"/>
      <c r="FA18" s="167"/>
      <c r="FB18" s="167">
        <v>16</v>
      </c>
      <c r="FC18" s="167">
        <v>16</v>
      </c>
      <c r="FD18" s="167"/>
      <c r="FE18" s="167"/>
      <c r="FF18" s="167"/>
      <c r="FG18" s="167"/>
      <c r="FH18" s="167"/>
      <c r="FI18" s="167"/>
      <c r="FJ18" s="167"/>
      <c r="FK18" s="167"/>
      <c r="FL18" s="167"/>
      <c r="FM18" s="167"/>
      <c r="FN18" s="167"/>
      <c r="FO18" s="167"/>
      <c r="FP18" s="167"/>
      <c r="FQ18" s="167"/>
      <c r="FR18" s="167">
        <v>28</v>
      </c>
      <c r="FS18" s="167">
        <v>28</v>
      </c>
      <c r="FT18" s="167"/>
      <c r="FU18" s="167"/>
      <c r="FV18" s="167"/>
      <c r="FW18" s="167"/>
      <c r="FX18" s="167"/>
      <c r="FY18" s="167"/>
      <c r="FZ18" s="167"/>
      <c r="GA18" s="167"/>
      <c r="GB18" s="167"/>
      <c r="GC18" s="167"/>
      <c r="GD18" s="167"/>
      <c r="GE18" s="167"/>
      <c r="GF18" s="167"/>
      <c r="GG18" s="167"/>
      <c r="GH18" s="167">
        <v>2</v>
      </c>
      <c r="GI18" s="167">
        <v>2</v>
      </c>
      <c r="GJ18" s="167"/>
      <c r="GK18" s="167"/>
      <c r="GL18" s="167"/>
      <c r="GM18" s="167"/>
      <c r="GN18" s="167"/>
      <c r="GO18" s="167"/>
      <c r="GP18" s="167"/>
      <c r="GQ18" s="167"/>
      <c r="GR18" s="207">
        <f>SUM(CZ18:GQ18)/2</f>
        <v>188</v>
      </c>
      <c r="GS18" s="202" t="s">
        <v>166</v>
      </c>
      <c r="GT18" s="172">
        <f>HB18</f>
        <v>1</v>
      </c>
      <c r="GU18" s="117"/>
      <c r="GV18" s="117"/>
      <c r="GW18" s="208"/>
      <c r="GX18" s="209">
        <f>HB18</f>
        <v>1</v>
      </c>
      <c r="GY18" s="210"/>
      <c r="GZ18" s="210"/>
      <c r="HA18" s="211"/>
      <c r="HB18" s="172">
        <v>1</v>
      </c>
      <c r="HC18" s="212">
        <v>1</v>
      </c>
      <c r="HD18" s="213">
        <f t="shared" si="1"/>
        <v>0</v>
      </c>
      <c r="HE18" s="213">
        <f>GV18+GZ18</f>
        <v>0</v>
      </c>
      <c r="HF18" s="122" t="s">
        <v>169</v>
      </c>
      <c r="HG18" s="122" t="s">
        <v>169</v>
      </c>
      <c r="HH18" s="122" t="s">
        <v>169</v>
      </c>
      <c r="HI18" s="122"/>
    </row>
    <row r="19" spans="1:217" s="124" customFormat="1" ht="68.25" customHeight="1" x14ac:dyDescent="0.25">
      <c r="A19" s="159"/>
      <c r="B19" s="647" t="s">
        <v>609</v>
      </c>
      <c r="C19" s="723" t="s">
        <v>170</v>
      </c>
      <c r="D19" s="647" t="s">
        <v>171</v>
      </c>
      <c r="E19" s="647" t="s">
        <v>172</v>
      </c>
      <c r="F19" s="216" t="s">
        <v>173</v>
      </c>
      <c r="G19" s="643"/>
      <c r="H19" s="623"/>
      <c r="I19" s="643"/>
      <c r="J19" s="623"/>
      <c r="K19" s="643"/>
      <c r="L19" s="623"/>
      <c r="M19" s="643">
        <v>1</v>
      </c>
      <c r="N19" s="623"/>
      <c r="O19" s="643"/>
      <c r="P19" s="623"/>
      <c r="Q19" s="643"/>
      <c r="R19" s="623"/>
      <c r="S19" s="643"/>
      <c r="T19" s="623"/>
      <c r="U19" s="643">
        <v>0</v>
      </c>
      <c r="V19" s="623"/>
      <c r="W19" s="643"/>
      <c r="X19" s="623"/>
      <c r="Y19" s="643"/>
      <c r="Z19" s="623"/>
      <c r="AA19" s="643"/>
      <c r="AB19" s="623"/>
      <c r="AC19" s="643">
        <v>0</v>
      </c>
      <c r="AD19" s="623"/>
      <c r="AE19" s="643"/>
      <c r="AF19" s="623"/>
      <c r="AG19" s="643"/>
      <c r="AH19" s="623"/>
      <c r="AI19" s="643"/>
      <c r="AJ19" s="623"/>
      <c r="AK19" s="643">
        <v>0</v>
      </c>
      <c r="AL19" s="623"/>
      <c r="AM19" s="643"/>
      <c r="AN19" s="623"/>
      <c r="AO19" s="643"/>
      <c r="AP19" s="623"/>
      <c r="AQ19" s="643"/>
      <c r="AR19" s="623"/>
      <c r="AS19" s="643">
        <v>0</v>
      </c>
      <c r="AT19" s="623"/>
      <c r="AU19" s="643"/>
      <c r="AV19" s="623"/>
      <c r="AW19" s="643"/>
      <c r="AX19" s="623"/>
      <c r="AY19" s="643"/>
      <c r="AZ19" s="623"/>
      <c r="BA19" s="643">
        <v>0</v>
      </c>
      <c r="BB19" s="623"/>
      <c r="BC19" s="728"/>
      <c r="BD19" s="623"/>
      <c r="BE19" s="728"/>
      <c r="BF19" s="623"/>
      <c r="BG19" s="728"/>
      <c r="BH19" s="623"/>
      <c r="BI19" s="728">
        <v>0</v>
      </c>
      <c r="BJ19" s="623"/>
      <c r="BK19" s="728"/>
      <c r="BL19" s="623"/>
      <c r="BM19" s="728"/>
      <c r="BN19" s="623"/>
      <c r="BO19" s="728"/>
      <c r="BP19" s="623"/>
      <c r="BQ19" s="728">
        <v>0</v>
      </c>
      <c r="BR19" s="623"/>
      <c r="BS19" s="728"/>
      <c r="BT19" s="623"/>
      <c r="BU19" s="728"/>
      <c r="BV19" s="623"/>
      <c r="BW19" s="728"/>
      <c r="BX19" s="623"/>
      <c r="BY19" s="728">
        <v>1</v>
      </c>
      <c r="BZ19" s="623"/>
      <c r="CA19" s="728"/>
      <c r="CB19" s="623"/>
      <c r="CC19" s="728"/>
      <c r="CD19" s="623"/>
      <c r="CE19" s="728"/>
      <c r="CF19" s="623"/>
      <c r="CG19" s="728">
        <v>0</v>
      </c>
      <c r="CH19" s="623"/>
      <c r="CI19" s="728"/>
      <c r="CJ19" s="623"/>
      <c r="CK19" s="728"/>
      <c r="CL19" s="623"/>
      <c r="CM19" s="728"/>
      <c r="CN19" s="623"/>
      <c r="CO19" s="728">
        <v>0</v>
      </c>
      <c r="CP19" s="623"/>
      <c r="CQ19" s="728"/>
      <c r="CR19" s="623"/>
      <c r="CS19" s="728"/>
      <c r="CT19" s="623"/>
      <c r="CU19" s="728"/>
      <c r="CV19" s="623"/>
      <c r="CW19" s="728">
        <v>1</v>
      </c>
      <c r="CX19" s="623"/>
      <c r="CY19" s="206">
        <f t="shared" ref="CY19:CY24" si="2">SUM(G19:CX19)</f>
        <v>3</v>
      </c>
      <c r="CZ19" s="643"/>
      <c r="DA19" s="623"/>
      <c r="DB19" s="643"/>
      <c r="DC19" s="623"/>
      <c r="DD19" s="643"/>
      <c r="DE19" s="623"/>
      <c r="DF19" s="643">
        <v>1</v>
      </c>
      <c r="DG19" s="623"/>
      <c r="DH19" s="643"/>
      <c r="DI19" s="623"/>
      <c r="DJ19" s="643"/>
      <c r="DK19" s="623"/>
      <c r="DL19" s="643"/>
      <c r="DM19" s="623"/>
      <c r="DN19" s="643"/>
      <c r="DO19" s="623"/>
      <c r="DP19" s="643"/>
      <c r="DQ19" s="623"/>
      <c r="DR19" s="643"/>
      <c r="DS19" s="623"/>
      <c r="DT19" s="643"/>
      <c r="DU19" s="623"/>
      <c r="DV19" s="643">
        <v>1</v>
      </c>
      <c r="DW19" s="623"/>
      <c r="DX19" s="643"/>
      <c r="DY19" s="623"/>
      <c r="DZ19" s="643"/>
      <c r="EA19" s="623"/>
      <c r="EB19" s="643"/>
      <c r="EC19" s="623"/>
      <c r="ED19" s="643"/>
      <c r="EE19" s="623"/>
      <c r="EF19" s="643"/>
      <c r="EG19" s="623"/>
      <c r="EH19" s="643"/>
      <c r="EI19" s="623"/>
      <c r="EJ19" s="643"/>
      <c r="EK19" s="623"/>
      <c r="EL19" s="643">
        <v>0</v>
      </c>
      <c r="EM19" s="623"/>
      <c r="EN19" s="643"/>
      <c r="EO19" s="623"/>
      <c r="EP19" s="643"/>
      <c r="EQ19" s="623"/>
      <c r="ER19" s="643">
        <v>1</v>
      </c>
      <c r="ES19" s="623"/>
      <c r="ET19" s="643">
        <v>0</v>
      </c>
      <c r="EU19" s="623"/>
      <c r="EV19" s="728"/>
      <c r="EW19" s="623"/>
      <c r="EX19" s="728"/>
      <c r="EY19" s="623"/>
      <c r="EZ19" s="728"/>
      <c r="FA19" s="623"/>
      <c r="FB19" s="728">
        <v>0</v>
      </c>
      <c r="FC19" s="623"/>
      <c r="FD19" s="728"/>
      <c r="FE19" s="623"/>
      <c r="FF19" s="728"/>
      <c r="FG19" s="623"/>
      <c r="FH19" s="728"/>
      <c r="FI19" s="623"/>
      <c r="FJ19" s="728"/>
      <c r="FK19" s="623"/>
      <c r="FL19" s="728"/>
      <c r="FM19" s="623"/>
      <c r="FN19" s="728"/>
      <c r="FO19" s="623"/>
      <c r="FP19" s="728"/>
      <c r="FQ19" s="623"/>
      <c r="FR19" s="728">
        <v>3</v>
      </c>
      <c r="FS19" s="623"/>
      <c r="FT19" s="728"/>
      <c r="FU19" s="623"/>
      <c r="FV19" s="728"/>
      <c r="FW19" s="623"/>
      <c r="FX19" s="728"/>
      <c r="FY19" s="623"/>
      <c r="FZ19" s="728"/>
      <c r="GA19" s="623"/>
      <c r="GB19" s="728"/>
      <c r="GC19" s="623"/>
      <c r="GD19" s="728"/>
      <c r="GE19" s="623"/>
      <c r="GF19" s="728"/>
      <c r="GG19" s="623"/>
      <c r="GH19" s="728">
        <v>0</v>
      </c>
      <c r="GI19" s="623"/>
      <c r="GJ19" s="728"/>
      <c r="GK19" s="623"/>
      <c r="GL19" s="728"/>
      <c r="GM19" s="623"/>
      <c r="GN19" s="728"/>
      <c r="GO19" s="623"/>
      <c r="GP19" s="728"/>
      <c r="GQ19" s="623"/>
      <c r="GR19" s="207">
        <f t="shared" ref="GR19:GR24" si="3">SUM(CZ19:GQ19)</f>
        <v>6</v>
      </c>
      <c r="GS19" s="202" t="s">
        <v>179</v>
      </c>
      <c r="GT19" s="117">
        <v>1</v>
      </c>
      <c r="GU19" s="752"/>
      <c r="GV19" s="622"/>
      <c r="GW19" s="623"/>
      <c r="GX19" s="118">
        <v>2</v>
      </c>
      <c r="GY19" s="759"/>
      <c r="GZ19" s="622"/>
      <c r="HA19" s="623"/>
      <c r="HB19" s="217">
        <f t="shared" ref="HB19:HB24" si="4">GT19+GX19</f>
        <v>3</v>
      </c>
      <c r="HC19" s="218">
        <f t="shared" ref="HC19:HC24" si="5">((HD19)/HB19)</f>
        <v>0</v>
      </c>
      <c r="HD19" s="760">
        <f t="shared" si="1"/>
        <v>0</v>
      </c>
      <c r="HE19" s="623"/>
      <c r="HF19" s="122" t="s">
        <v>183</v>
      </c>
      <c r="HG19" s="122" t="s">
        <v>184</v>
      </c>
      <c r="HH19" s="122" t="s">
        <v>185</v>
      </c>
      <c r="HI19" s="122"/>
    </row>
    <row r="20" spans="1:217" s="124" customFormat="1" ht="75.75" customHeight="1" x14ac:dyDescent="0.25">
      <c r="A20" s="159"/>
      <c r="B20" s="720"/>
      <c r="C20" s="720"/>
      <c r="D20" s="720"/>
      <c r="E20" s="720"/>
      <c r="F20" s="216" t="s">
        <v>186</v>
      </c>
      <c r="G20" s="643"/>
      <c r="H20" s="623"/>
      <c r="I20" s="643"/>
      <c r="J20" s="623"/>
      <c r="K20" s="643"/>
      <c r="L20" s="623"/>
      <c r="M20" s="643">
        <v>0</v>
      </c>
      <c r="N20" s="623"/>
      <c r="O20" s="643"/>
      <c r="P20" s="623"/>
      <c r="Q20" s="643"/>
      <c r="R20" s="623"/>
      <c r="S20" s="643"/>
      <c r="T20" s="623"/>
      <c r="U20" s="643">
        <v>0</v>
      </c>
      <c r="V20" s="623"/>
      <c r="W20" s="643"/>
      <c r="X20" s="623"/>
      <c r="Y20" s="643"/>
      <c r="Z20" s="623"/>
      <c r="AA20" s="643"/>
      <c r="AB20" s="623"/>
      <c r="AC20" s="643">
        <v>0</v>
      </c>
      <c r="AD20" s="623"/>
      <c r="AE20" s="643"/>
      <c r="AF20" s="623"/>
      <c r="AG20" s="643"/>
      <c r="AH20" s="623"/>
      <c r="AI20" s="643"/>
      <c r="AJ20" s="623"/>
      <c r="AK20" s="643">
        <v>0</v>
      </c>
      <c r="AL20" s="623"/>
      <c r="AM20" s="643"/>
      <c r="AN20" s="623"/>
      <c r="AO20" s="643"/>
      <c r="AP20" s="623"/>
      <c r="AQ20" s="643"/>
      <c r="AR20" s="623"/>
      <c r="AS20" s="643">
        <v>0</v>
      </c>
      <c r="AT20" s="623"/>
      <c r="AU20" s="643"/>
      <c r="AV20" s="623"/>
      <c r="AW20" s="643"/>
      <c r="AX20" s="623"/>
      <c r="AY20" s="643"/>
      <c r="AZ20" s="623"/>
      <c r="BA20" s="643">
        <v>0</v>
      </c>
      <c r="BB20" s="623"/>
      <c r="BC20" s="728"/>
      <c r="BD20" s="623"/>
      <c r="BE20" s="728"/>
      <c r="BF20" s="623"/>
      <c r="BG20" s="728"/>
      <c r="BH20" s="623"/>
      <c r="BI20" s="728">
        <v>0</v>
      </c>
      <c r="BJ20" s="623"/>
      <c r="BK20" s="728"/>
      <c r="BL20" s="623"/>
      <c r="BM20" s="728"/>
      <c r="BN20" s="623"/>
      <c r="BO20" s="728"/>
      <c r="BP20" s="623"/>
      <c r="BQ20" s="728"/>
      <c r="BR20" s="623"/>
      <c r="BS20" s="728"/>
      <c r="BT20" s="623"/>
      <c r="BU20" s="728"/>
      <c r="BV20" s="623"/>
      <c r="BW20" s="728"/>
      <c r="BX20" s="623"/>
      <c r="BY20" s="728">
        <v>0</v>
      </c>
      <c r="BZ20" s="623"/>
      <c r="CA20" s="728"/>
      <c r="CB20" s="623"/>
      <c r="CC20" s="728"/>
      <c r="CD20" s="623"/>
      <c r="CE20" s="728"/>
      <c r="CF20" s="623"/>
      <c r="CG20" s="728"/>
      <c r="CH20" s="623"/>
      <c r="CI20" s="728"/>
      <c r="CJ20" s="623"/>
      <c r="CK20" s="728"/>
      <c r="CL20" s="623"/>
      <c r="CM20" s="728"/>
      <c r="CN20" s="623"/>
      <c r="CO20" s="728">
        <v>0</v>
      </c>
      <c r="CP20" s="623"/>
      <c r="CQ20" s="728"/>
      <c r="CR20" s="623"/>
      <c r="CS20" s="728"/>
      <c r="CT20" s="623"/>
      <c r="CU20" s="728"/>
      <c r="CV20" s="623"/>
      <c r="CW20" s="728">
        <v>1</v>
      </c>
      <c r="CX20" s="623"/>
      <c r="CY20" s="206">
        <f t="shared" si="2"/>
        <v>1</v>
      </c>
      <c r="CZ20" s="643"/>
      <c r="DA20" s="623"/>
      <c r="DB20" s="643"/>
      <c r="DC20" s="623"/>
      <c r="DD20" s="643"/>
      <c r="DE20" s="623"/>
      <c r="DF20" s="643">
        <v>1</v>
      </c>
      <c r="DG20" s="623"/>
      <c r="DH20" s="643"/>
      <c r="DI20" s="623"/>
      <c r="DJ20" s="643"/>
      <c r="DK20" s="623"/>
      <c r="DL20" s="643"/>
      <c r="DM20" s="623"/>
      <c r="DN20" s="643"/>
      <c r="DO20" s="623"/>
      <c r="DP20" s="643"/>
      <c r="DQ20" s="623"/>
      <c r="DR20" s="643"/>
      <c r="DS20" s="623"/>
      <c r="DT20" s="643"/>
      <c r="DU20" s="623"/>
      <c r="DV20" s="643">
        <v>0</v>
      </c>
      <c r="DW20" s="623"/>
      <c r="DX20" s="643"/>
      <c r="DY20" s="623"/>
      <c r="DZ20" s="643"/>
      <c r="EA20" s="623"/>
      <c r="EB20" s="643"/>
      <c r="EC20" s="623"/>
      <c r="ED20" s="643"/>
      <c r="EE20" s="623"/>
      <c r="EF20" s="643"/>
      <c r="EG20" s="623"/>
      <c r="EH20" s="643"/>
      <c r="EI20" s="623"/>
      <c r="EJ20" s="643"/>
      <c r="EK20" s="623"/>
      <c r="EL20" s="643">
        <v>0</v>
      </c>
      <c r="EM20" s="623"/>
      <c r="EN20" s="643"/>
      <c r="EO20" s="623"/>
      <c r="EP20" s="643"/>
      <c r="EQ20" s="623"/>
      <c r="ER20" s="643"/>
      <c r="ES20" s="623"/>
      <c r="ET20" s="643">
        <v>0</v>
      </c>
      <c r="EU20" s="623"/>
      <c r="EV20" s="728"/>
      <c r="EW20" s="623"/>
      <c r="EX20" s="728"/>
      <c r="EY20" s="623"/>
      <c r="EZ20" s="728"/>
      <c r="FA20" s="623"/>
      <c r="FB20" s="728">
        <v>0</v>
      </c>
      <c r="FC20" s="623"/>
      <c r="FD20" s="728"/>
      <c r="FE20" s="623"/>
      <c r="FF20" s="728"/>
      <c r="FG20" s="623"/>
      <c r="FH20" s="728"/>
      <c r="FI20" s="623"/>
      <c r="FJ20" s="728"/>
      <c r="FK20" s="623"/>
      <c r="FL20" s="728"/>
      <c r="FM20" s="623"/>
      <c r="FN20" s="728"/>
      <c r="FO20" s="623"/>
      <c r="FP20" s="728"/>
      <c r="FQ20" s="623"/>
      <c r="FR20" s="728">
        <v>0</v>
      </c>
      <c r="FS20" s="623"/>
      <c r="FT20" s="728"/>
      <c r="FU20" s="623"/>
      <c r="FV20" s="728"/>
      <c r="FW20" s="623"/>
      <c r="FX20" s="728"/>
      <c r="FY20" s="623"/>
      <c r="FZ20" s="728"/>
      <c r="GA20" s="623"/>
      <c r="GB20" s="728"/>
      <c r="GC20" s="623"/>
      <c r="GD20" s="728"/>
      <c r="GE20" s="623"/>
      <c r="GF20" s="728"/>
      <c r="GG20" s="623"/>
      <c r="GH20" s="728">
        <v>0</v>
      </c>
      <c r="GI20" s="623"/>
      <c r="GJ20" s="728"/>
      <c r="GK20" s="623"/>
      <c r="GL20" s="728"/>
      <c r="GM20" s="623"/>
      <c r="GN20" s="728"/>
      <c r="GO20" s="623"/>
      <c r="GP20" s="728"/>
      <c r="GQ20" s="623"/>
      <c r="GR20" s="207">
        <f t="shared" si="3"/>
        <v>1</v>
      </c>
      <c r="GS20" s="202" t="s">
        <v>188</v>
      </c>
      <c r="GT20" s="117">
        <v>0</v>
      </c>
      <c r="GU20" s="752"/>
      <c r="GV20" s="622"/>
      <c r="GW20" s="623"/>
      <c r="GX20" s="118">
        <v>1</v>
      </c>
      <c r="GY20" s="759"/>
      <c r="GZ20" s="622"/>
      <c r="HA20" s="623"/>
      <c r="HB20" s="217">
        <f t="shared" si="4"/>
        <v>1</v>
      </c>
      <c r="HC20" s="218">
        <f t="shared" si="5"/>
        <v>0</v>
      </c>
      <c r="HD20" s="760">
        <f t="shared" si="1"/>
        <v>0</v>
      </c>
      <c r="HE20" s="623"/>
      <c r="HF20" s="122"/>
      <c r="HG20" s="122"/>
      <c r="HH20" s="122" t="s">
        <v>189</v>
      </c>
      <c r="HI20" s="122"/>
    </row>
    <row r="21" spans="1:217" s="124" customFormat="1" ht="105" customHeight="1" x14ac:dyDescent="0.25">
      <c r="A21" s="114"/>
      <c r="B21" s="720"/>
      <c r="C21" s="720"/>
      <c r="D21" s="720"/>
      <c r="E21" s="720"/>
      <c r="F21" s="216" t="s">
        <v>614</v>
      </c>
      <c r="G21" s="643"/>
      <c r="H21" s="623"/>
      <c r="I21" s="643"/>
      <c r="J21" s="623"/>
      <c r="K21" s="643"/>
      <c r="L21" s="623"/>
      <c r="M21" s="643">
        <v>0</v>
      </c>
      <c r="N21" s="623"/>
      <c r="O21" s="643"/>
      <c r="P21" s="623"/>
      <c r="Q21" s="643"/>
      <c r="R21" s="623"/>
      <c r="S21" s="643"/>
      <c r="T21" s="623"/>
      <c r="U21" s="643"/>
      <c r="V21" s="623"/>
      <c r="W21" s="643"/>
      <c r="X21" s="623"/>
      <c r="Y21" s="643"/>
      <c r="Z21" s="623"/>
      <c r="AA21" s="643"/>
      <c r="AB21" s="623"/>
      <c r="AC21" s="643">
        <v>0</v>
      </c>
      <c r="AD21" s="623"/>
      <c r="AE21" s="643"/>
      <c r="AF21" s="623"/>
      <c r="AG21" s="643"/>
      <c r="AH21" s="623"/>
      <c r="AI21" s="643"/>
      <c r="AJ21" s="623"/>
      <c r="AK21" s="643"/>
      <c r="AL21" s="623"/>
      <c r="AM21" s="643"/>
      <c r="AN21" s="623"/>
      <c r="AO21" s="643"/>
      <c r="AP21" s="623"/>
      <c r="AQ21" s="643"/>
      <c r="AR21" s="623"/>
      <c r="AS21" s="643">
        <v>0</v>
      </c>
      <c r="AT21" s="623"/>
      <c r="AU21" s="643"/>
      <c r="AV21" s="623"/>
      <c r="AW21" s="643"/>
      <c r="AX21" s="623"/>
      <c r="AY21" s="643"/>
      <c r="AZ21" s="623"/>
      <c r="BA21" s="643"/>
      <c r="BB21" s="623"/>
      <c r="BC21" s="728"/>
      <c r="BD21" s="623"/>
      <c r="BE21" s="728"/>
      <c r="BF21" s="623"/>
      <c r="BG21" s="728"/>
      <c r="BH21" s="623"/>
      <c r="BI21" s="728">
        <v>0</v>
      </c>
      <c r="BJ21" s="623"/>
      <c r="BK21" s="728"/>
      <c r="BL21" s="623"/>
      <c r="BM21" s="728"/>
      <c r="BN21" s="623"/>
      <c r="BO21" s="728"/>
      <c r="BP21" s="623"/>
      <c r="BQ21" s="728"/>
      <c r="BR21" s="623"/>
      <c r="BS21" s="728"/>
      <c r="BT21" s="623"/>
      <c r="BU21" s="728"/>
      <c r="BV21" s="623"/>
      <c r="BW21" s="728"/>
      <c r="BX21" s="623"/>
      <c r="BY21" s="728">
        <v>0</v>
      </c>
      <c r="BZ21" s="623"/>
      <c r="CA21" s="728"/>
      <c r="CB21" s="623"/>
      <c r="CC21" s="728"/>
      <c r="CD21" s="623"/>
      <c r="CE21" s="728"/>
      <c r="CF21" s="623"/>
      <c r="CG21" s="728"/>
      <c r="CH21" s="623"/>
      <c r="CI21" s="728"/>
      <c r="CJ21" s="623"/>
      <c r="CK21" s="728"/>
      <c r="CL21" s="623"/>
      <c r="CM21" s="728"/>
      <c r="CN21" s="623"/>
      <c r="CO21" s="728">
        <v>0</v>
      </c>
      <c r="CP21" s="623"/>
      <c r="CQ21" s="728"/>
      <c r="CR21" s="623"/>
      <c r="CS21" s="728"/>
      <c r="CT21" s="623"/>
      <c r="CU21" s="728"/>
      <c r="CV21" s="623"/>
      <c r="CW21" s="728"/>
      <c r="CX21" s="623"/>
      <c r="CY21" s="206">
        <f t="shared" si="2"/>
        <v>0</v>
      </c>
      <c r="CZ21" s="643"/>
      <c r="DA21" s="623"/>
      <c r="DB21" s="643"/>
      <c r="DC21" s="623"/>
      <c r="DD21" s="643"/>
      <c r="DE21" s="623"/>
      <c r="DF21" s="643">
        <v>0</v>
      </c>
      <c r="DG21" s="623"/>
      <c r="DH21" s="643"/>
      <c r="DI21" s="623"/>
      <c r="DJ21" s="643"/>
      <c r="DK21" s="623"/>
      <c r="DL21" s="643"/>
      <c r="DM21" s="623"/>
      <c r="DN21" s="643"/>
      <c r="DO21" s="623"/>
      <c r="DP21" s="643"/>
      <c r="DQ21" s="623"/>
      <c r="DR21" s="643"/>
      <c r="DS21" s="623"/>
      <c r="DT21" s="643"/>
      <c r="DU21" s="623"/>
      <c r="DV21" s="643">
        <v>0</v>
      </c>
      <c r="DW21" s="623"/>
      <c r="DX21" s="643"/>
      <c r="DY21" s="623"/>
      <c r="DZ21" s="643"/>
      <c r="EA21" s="623"/>
      <c r="EB21" s="643"/>
      <c r="EC21" s="623"/>
      <c r="ED21" s="643"/>
      <c r="EE21" s="623"/>
      <c r="EF21" s="643"/>
      <c r="EG21" s="623"/>
      <c r="EH21" s="643"/>
      <c r="EI21" s="623"/>
      <c r="EJ21" s="643"/>
      <c r="EK21" s="623"/>
      <c r="EL21" s="643">
        <v>0</v>
      </c>
      <c r="EM21" s="623"/>
      <c r="EN21" s="643"/>
      <c r="EO21" s="623"/>
      <c r="EP21" s="643"/>
      <c r="EQ21" s="623"/>
      <c r="ER21" s="643"/>
      <c r="ES21" s="623"/>
      <c r="ET21" s="643">
        <v>0</v>
      </c>
      <c r="EU21" s="623"/>
      <c r="EV21" s="728"/>
      <c r="EW21" s="623"/>
      <c r="EX21" s="728"/>
      <c r="EY21" s="623"/>
      <c r="EZ21" s="728"/>
      <c r="FA21" s="623"/>
      <c r="FB21" s="728">
        <v>0</v>
      </c>
      <c r="FC21" s="623"/>
      <c r="FD21" s="728"/>
      <c r="FE21" s="623"/>
      <c r="FF21" s="728"/>
      <c r="FG21" s="623"/>
      <c r="FH21" s="675">
        <v>2</v>
      </c>
      <c r="FI21" s="623"/>
      <c r="FJ21" s="728"/>
      <c r="FK21" s="623"/>
      <c r="FL21" s="728"/>
      <c r="FM21" s="623"/>
      <c r="FN21" s="728"/>
      <c r="FO21" s="623"/>
      <c r="FP21" s="728"/>
      <c r="FQ21" s="623"/>
      <c r="FR21" s="728">
        <v>0</v>
      </c>
      <c r="FS21" s="623"/>
      <c r="FT21" s="728"/>
      <c r="FU21" s="623"/>
      <c r="FV21" s="728"/>
      <c r="FW21" s="623"/>
      <c r="FX21" s="728"/>
      <c r="FY21" s="623"/>
      <c r="FZ21" s="728"/>
      <c r="GA21" s="623"/>
      <c r="GB21" s="728"/>
      <c r="GC21" s="623"/>
      <c r="GD21" s="728"/>
      <c r="GE21" s="623"/>
      <c r="GF21" s="728"/>
      <c r="GG21" s="623"/>
      <c r="GH21" s="728">
        <v>0</v>
      </c>
      <c r="GI21" s="623"/>
      <c r="GJ21" s="728"/>
      <c r="GK21" s="623"/>
      <c r="GL21" s="728"/>
      <c r="GM21" s="623"/>
      <c r="GN21" s="728"/>
      <c r="GO21" s="623"/>
      <c r="GP21" s="728"/>
      <c r="GQ21" s="623"/>
      <c r="GR21" s="207">
        <f t="shared" si="3"/>
        <v>2</v>
      </c>
      <c r="GS21" s="202" t="s">
        <v>191</v>
      </c>
      <c r="GT21" s="196">
        <v>0</v>
      </c>
      <c r="GU21" s="750"/>
      <c r="GV21" s="622"/>
      <c r="GW21" s="623"/>
      <c r="GX21" s="196">
        <v>1</v>
      </c>
      <c r="GY21" s="751"/>
      <c r="GZ21" s="622"/>
      <c r="HA21" s="623"/>
      <c r="HB21" s="119">
        <f t="shared" si="4"/>
        <v>1</v>
      </c>
      <c r="HC21" s="214">
        <f t="shared" si="5"/>
        <v>0</v>
      </c>
      <c r="HD21" s="761">
        <f t="shared" si="1"/>
        <v>0</v>
      </c>
      <c r="HE21" s="623"/>
      <c r="HF21" s="122"/>
      <c r="HG21" s="122"/>
      <c r="HH21" s="122"/>
      <c r="HI21" s="122"/>
    </row>
    <row r="22" spans="1:217" s="124" customFormat="1" ht="183.75" customHeight="1" x14ac:dyDescent="0.25">
      <c r="A22" s="114"/>
      <c r="B22" s="219" t="s">
        <v>195</v>
      </c>
      <c r="C22" s="128" t="s">
        <v>91</v>
      </c>
      <c r="D22" s="219" t="s">
        <v>196</v>
      </c>
      <c r="E22" s="219" t="s">
        <v>172</v>
      </c>
      <c r="F22" s="216" t="s">
        <v>197</v>
      </c>
      <c r="G22" s="643"/>
      <c r="H22" s="623"/>
      <c r="I22" s="643"/>
      <c r="J22" s="623"/>
      <c r="K22" s="643"/>
      <c r="L22" s="623"/>
      <c r="M22" s="643">
        <v>1</v>
      </c>
      <c r="N22" s="623"/>
      <c r="O22" s="643"/>
      <c r="P22" s="623"/>
      <c r="Q22" s="643"/>
      <c r="R22" s="623"/>
      <c r="S22" s="643"/>
      <c r="T22" s="623"/>
      <c r="U22" s="643"/>
      <c r="V22" s="623"/>
      <c r="W22" s="643"/>
      <c r="X22" s="623"/>
      <c r="Y22" s="643"/>
      <c r="Z22" s="623"/>
      <c r="AA22" s="643"/>
      <c r="AB22" s="623"/>
      <c r="AC22" s="643">
        <v>1</v>
      </c>
      <c r="AD22" s="623"/>
      <c r="AE22" s="643"/>
      <c r="AF22" s="623"/>
      <c r="AG22" s="643"/>
      <c r="AH22" s="623"/>
      <c r="AI22" s="643"/>
      <c r="AJ22" s="623"/>
      <c r="AK22" s="643"/>
      <c r="AL22" s="623"/>
      <c r="AM22" s="643"/>
      <c r="AN22" s="623"/>
      <c r="AO22" s="643"/>
      <c r="AP22" s="623"/>
      <c r="AQ22" s="643"/>
      <c r="AR22" s="623"/>
      <c r="AS22" s="643">
        <v>1</v>
      </c>
      <c r="AT22" s="623"/>
      <c r="AU22" s="643"/>
      <c r="AV22" s="623"/>
      <c r="AW22" s="643"/>
      <c r="AX22" s="623"/>
      <c r="AY22" s="643"/>
      <c r="AZ22" s="623"/>
      <c r="BA22" s="643"/>
      <c r="BB22" s="623"/>
      <c r="BC22" s="728"/>
      <c r="BD22" s="623"/>
      <c r="BE22" s="728"/>
      <c r="BF22" s="623"/>
      <c r="BG22" s="728"/>
      <c r="BH22" s="623"/>
      <c r="BI22" s="728">
        <v>1</v>
      </c>
      <c r="BJ22" s="623"/>
      <c r="BK22" s="728"/>
      <c r="BL22" s="623"/>
      <c r="BM22" s="728"/>
      <c r="BN22" s="623"/>
      <c r="BO22" s="728"/>
      <c r="BP22" s="623"/>
      <c r="BQ22" s="728"/>
      <c r="BR22" s="623"/>
      <c r="BS22" s="728"/>
      <c r="BT22" s="623"/>
      <c r="BU22" s="728"/>
      <c r="BV22" s="623"/>
      <c r="BW22" s="728"/>
      <c r="BX22" s="623"/>
      <c r="BY22" s="728">
        <v>0</v>
      </c>
      <c r="BZ22" s="623"/>
      <c r="CA22" s="728"/>
      <c r="CB22" s="623"/>
      <c r="CC22" s="728"/>
      <c r="CD22" s="623"/>
      <c r="CE22" s="728"/>
      <c r="CF22" s="623"/>
      <c r="CG22" s="728"/>
      <c r="CH22" s="623"/>
      <c r="CI22" s="728"/>
      <c r="CJ22" s="623"/>
      <c r="CK22" s="728"/>
      <c r="CL22" s="623"/>
      <c r="CM22" s="728"/>
      <c r="CN22" s="623"/>
      <c r="CO22" s="728">
        <v>1</v>
      </c>
      <c r="CP22" s="623"/>
      <c r="CQ22" s="728"/>
      <c r="CR22" s="623"/>
      <c r="CS22" s="728"/>
      <c r="CT22" s="623"/>
      <c r="CU22" s="728"/>
      <c r="CV22" s="623"/>
      <c r="CW22" s="728"/>
      <c r="CX22" s="623"/>
      <c r="CY22" s="206">
        <f t="shared" si="2"/>
        <v>5</v>
      </c>
      <c r="CZ22" s="643"/>
      <c r="DA22" s="623"/>
      <c r="DB22" s="643"/>
      <c r="DC22" s="623"/>
      <c r="DD22" s="643"/>
      <c r="DE22" s="623"/>
      <c r="DF22" s="643">
        <v>0</v>
      </c>
      <c r="DG22" s="623"/>
      <c r="DH22" s="643"/>
      <c r="DI22" s="623"/>
      <c r="DJ22" s="643"/>
      <c r="DK22" s="623"/>
      <c r="DL22" s="643"/>
      <c r="DM22" s="623"/>
      <c r="DN22" s="643"/>
      <c r="DO22" s="623"/>
      <c r="DP22" s="643"/>
      <c r="DQ22" s="623"/>
      <c r="DR22" s="643"/>
      <c r="DS22" s="623"/>
      <c r="DT22" s="643"/>
      <c r="DU22" s="623"/>
      <c r="DV22" s="643">
        <v>0</v>
      </c>
      <c r="DW22" s="623"/>
      <c r="DX22" s="643"/>
      <c r="DY22" s="623"/>
      <c r="DZ22" s="643"/>
      <c r="EA22" s="623"/>
      <c r="EB22" s="643"/>
      <c r="EC22" s="623"/>
      <c r="ED22" s="643"/>
      <c r="EE22" s="623"/>
      <c r="EF22" s="643"/>
      <c r="EG22" s="623"/>
      <c r="EH22" s="643"/>
      <c r="EI22" s="623"/>
      <c r="EJ22" s="643"/>
      <c r="EK22" s="623"/>
      <c r="EL22" s="643">
        <v>0</v>
      </c>
      <c r="EM22" s="623"/>
      <c r="EN22" s="643"/>
      <c r="EO22" s="623"/>
      <c r="EP22" s="643"/>
      <c r="EQ22" s="623"/>
      <c r="ER22" s="643"/>
      <c r="ES22" s="623"/>
      <c r="ET22" s="643">
        <v>0</v>
      </c>
      <c r="EU22" s="623"/>
      <c r="EV22" s="728"/>
      <c r="EW22" s="623"/>
      <c r="EX22" s="728"/>
      <c r="EY22" s="623"/>
      <c r="EZ22" s="728"/>
      <c r="FA22" s="623"/>
      <c r="FB22" s="728">
        <v>0</v>
      </c>
      <c r="FC22" s="623"/>
      <c r="FD22" s="728"/>
      <c r="FE22" s="623"/>
      <c r="FF22" s="728"/>
      <c r="FG22" s="623"/>
      <c r="FH22" s="728"/>
      <c r="FI22" s="623"/>
      <c r="FJ22" s="728"/>
      <c r="FK22" s="623"/>
      <c r="FL22" s="728"/>
      <c r="FM22" s="623"/>
      <c r="FN22" s="728"/>
      <c r="FO22" s="623"/>
      <c r="FP22" s="728"/>
      <c r="FQ22" s="623"/>
      <c r="FR22" s="728">
        <v>1</v>
      </c>
      <c r="FS22" s="623"/>
      <c r="FT22" s="728"/>
      <c r="FU22" s="623"/>
      <c r="FV22" s="728"/>
      <c r="FW22" s="623"/>
      <c r="FX22" s="728"/>
      <c r="FY22" s="623"/>
      <c r="FZ22" s="728"/>
      <c r="GA22" s="623"/>
      <c r="GB22" s="728"/>
      <c r="GC22" s="623"/>
      <c r="GD22" s="728"/>
      <c r="GE22" s="623"/>
      <c r="GF22" s="728"/>
      <c r="GG22" s="623"/>
      <c r="GH22" s="728">
        <v>1</v>
      </c>
      <c r="GI22" s="623"/>
      <c r="GJ22" s="728"/>
      <c r="GK22" s="623"/>
      <c r="GL22" s="728"/>
      <c r="GM22" s="623"/>
      <c r="GN22" s="728"/>
      <c r="GO22" s="623"/>
      <c r="GP22" s="728"/>
      <c r="GQ22" s="623"/>
      <c r="GR22" s="207">
        <f t="shared" si="3"/>
        <v>2</v>
      </c>
      <c r="GS22" s="153" t="s">
        <v>203</v>
      </c>
      <c r="GT22" s="196">
        <v>2</v>
      </c>
      <c r="GU22" s="750"/>
      <c r="GV22" s="622"/>
      <c r="GW22" s="623"/>
      <c r="GX22" s="196">
        <v>2</v>
      </c>
      <c r="GY22" s="751"/>
      <c r="GZ22" s="622"/>
      <c r="HA22" s="623"/>
      <c r="HB22" s="119">
        <f t="shared" si="4"/>
        <v>4</v>
      </c>
      <c r="HC22" s="214">
        <f t="shared" si="5"/>
        <v>0</v>
      </c>
      <c r="HD22" s="761">
        <f t="shared" si="1"/>
        <v>0</v>
      </c>
      <c r="HE22" s="623"/>
      <c r="HF22" s="122" t="s">
        <v>205</v>
      </c>
      <c r="HG22" s="122" t="s">
        <v>206</v>
      </c>
      <c r="HH22" s="122"/>
      <c r="HI22" s="122"/>
    </row>
    <row r="23" spans="1:217" s="124" customFormat="1" ht="124.5" customHeight="1" x14ac:dyDescent="0.25">
      <c r="A23" s="114"/>
      <c r="B23" s="116" t="s">
        <v>211</v>
      </c>
      <c r="C23" s="215" t="s">
        <v>212</v>
      </c>
      <c r="D23" s="116" t="s">
        <v>213</v>
      </c>
      <c r="E23" s="116" t="s">
        <v>214</v>
      </c>
      <c r="F23" s="216" t="s">
        <v>215</v>
      </c>
      <c r="G23" s="643"/>
      <c r="H23" s="623"/>
      <c r="I23" s="643"/>
      <c r="J23" s="623"/>
      <c r="K23" s="643"/>
      <c r="L23" s="623"/>
      <c r="M23" s="643"/>
      <c r="N23" s="623"/>
      <c r="O23" s="643"/>
      <c r="P23" s="623"/>
      <c r="Q23" s="643"/>
      <c r="R23" s="623"/>
      <c r="S23" s="643"/>
      <c r="T23" s="623"/>
      <c r="U23" s="643"/>
      <c r="V23" s="623"/>
      <c r="W23" s="643"/>
      <c r="X23" s="623"/>
      <c r="Y23" s="643"/>
      <c r="Z23" s="623"/>
      <c r="AA23" s="643"/>
      <c r="AB23" s="623"/>
      <c r="AC23" s="643"/>
      <c r="AD23" s="623"/>
      <c r="AE23" s="643"/>
      <c r="AF23" s="623"/>
      <c r="AG23" s="643"/>
      <c r="AH23" s="623"/>
      <c r="AI23" s="643"/>
      <c r="AJ23" s="623"/>
      <c r="AK23" s="643"/>
      <c r="AL23" s="623"/>
      <c r="AM23" s="643"/>
      <c r="AN23" s="623"/>
      <c r="AO23" s="643"/>
      <c r="AP23" s="623"/>
      <c r="AQ23" s="643"/>
      <c r="AR23" s="623"/>
      <c r="AS23" s="643"/>
      <c r="AT23" s="623"/>
      <c r="AU23" s="643"/>
      <c r="AV23" s="623"/>
      <c r="AW23" s="643"/>
      <c r="AX23" s="623"/>
      <c r="AY23" s="643"/>
      <c r="AZ23" s="623"/>
      <c r="BA23" s="643"/>
      <c r="BB23" s="623"/>
      <c r="BC23" s="728"/>
      <c r="BD23" s="623"/>
      <c r="BE23" s="728"/>
      <c r="BF23" s="623"/>
      <c r="BG23" s="728"/>
      <c r="BH23" s="623"/>
      <c r="BI23" s="728"/>
      <c r="BJ23" s="623"/>
      <c r="BK23" s="728"/>
      <c r="BL23" s="623"/>
      <c r="BM23" s="728"/>
      <c r="BN23" s="623"/>
      <c r="BO23" s="728"/>
      <c r="BP23" s="623"/>
      <c r="BQ23" s="728"/>
      <c r="BR23" s="623"/>
      <c r="BS23" s="728"/>
      <c r="BT23" s="623"/>
      <c r="BU23" s="728">
        <v>0</v>
      </c>
      <c r="BV23" s="623"/>
      <c r="BW23" s="728"/>
      <c r="BX23" s="623"/>
      <c r="BY23" s="728"/>
      <c r="BZ23" s="623"/>
      <c r="CA23" s="728"/>
      <c r="CB23" s="623"/>
      <c r="CC23" s="728"/>
      <c r="CD23" s="623"/>
      <c r="CE23" s="728"/>
      <c r="CF23" s="623"/>
      <c r="CG23" s="728"/>
      <c r="CH23" s="623"/>
      <c r="CI23" s="728"/>
      <c r="CJ23" s="623"/>
      <c r="CK23" s="728">
        <v>3</v>
      </c>
      <c r="CL23" s="623"/>
      <c r="CM23" s="728"/>
      <c r="CN23" s="623"/>
      <c r="CO23" s="728"/>
      <c r="CP23" s="623"/>
      <c r="CQ23" s="728"/>
      <c r="CR23" s="623"/>
      <c r="CS23" s="728"/>
      <c r="CT23" s="623"/>
      <c r="CU23" s="728"/>
      <c r="CV23" s="623"/>
      <c r="CW23" s="728"/>
      <c r="CX23" s="623"/>
      <c r="CY23" s="206">
        <f t="shared" si="2"/>
        <v>3</v>
      </c>
      <c r="CZ23" s="643"/>
      <c r="DA23" s="623"/>
      <c r="DB23" s="643"/>
      <c r="DC23" s="623"/>
      <c r="DD23" s="643"/>
      <c r="DE23" s="623"/>
      <c r="DF23" s="643"/>
      <c r="DG23" s="623"/>
      <c r="DH23" s="643"/>
      <c r="DI23" s="623"/>
      <c r="DJ23" s="643"/>
      <c r="DK23" s="623"/>
      <c r="DL23" s="643"/>
      <c r="DM23" s="623"/>
      <c r="DN23" s="643"/>
      <c r="DO23" s="623"/>
      <c r="DP23" s="643"/>
      <c r="DQ23" s="623"/>
      <c r="DR23" s="643"/>
      <c r="DS23" s="623"/>
      <c r="DT23" s="643"/>
      <c r="DU23" s="623"/>
      <c r="DV23" s="643"/>
      <c r="DW23" s="623"/>
      <c r="DX23" s="643"/>
      <c r="DY23" s="623"/>
      <c r="DZ23" s="643"/>
      <c r="EA23" s="623"/>
      <c r="EB23" s="643"/>
      <c r="EC23" s="623"/>
      <c r="ED23" s="643"/>
      <c r="EE23" s="623"/>
      <c r="EF23" s="643"/>
      <c r="EG23" s="623"/>
      <c r="EH23" s="643">
        <v>1</v>
      </c>
      <c r="EI23" s="623"/>
      <c r="EJ23" s="643"/>
      <c r="EK23" s="623"/>
      <c r="EL23" s="643">
        <v>0</v>
      </c>
      <c r="EM23" s="623"/>
      <c r="EN23" s="643"/>
      <c r="EO23" s="623"/>
      <c r="EP23" s="643"/>
      <c r="EQ23" s="623"/>
      <c r="ER23" s="643"/>
      <c r="ES23" s="623"/>
      <c r="ET23" s="643">
        <v>0</v>
      </c>
      <c r="EU23" s="623"/>
      <c r="EV23" s="728"/>
      <c r="EW23" s="623"/>
      <c r="EX23" s="728">
        <v>1</v>
      </c>
      <c r="EY23" s="623"/>
      <c r="EZ23" s="728"/>
      <c r="FA23" s="623"/>
      <c r="FB23" s="728"/>
      <c r="FC23" s="623"/>
      <c r="FD23" s="728"/>
      <c r="FE23" s="623"/>
      <c r="FF23" s="728"/>
      <c r="FG23" s="623"/>
      <c r="FH23" s="728"/>
      <c r="FI23" s="623"/>
      <c r="FJ23" s="728"/>
      <c r="FK23" s="623"/>
      <c r="FL23" s="728"/>
      <c r="FM23" s="623"/>
      <c r="FN23" s="728">
        <v>1</v>
      </c>
      <c r="FO23" s="623"/>
      <c r="FP23" s="728"/>
      <c r="FQ23" s="623"/>
      <c r="FR23" s="728"/>
      <c r="FS23" s="623"/>
      <c r="FT23" s="728"/>
      <c r="FU23" s="623"/>
      <c r="FV23" s="728"/>
      <c r="FW23" s="623"/>
      <c r="FX23" s="728"/>
      <c r="FY23" s="623"/>
      <c r="FZ23" s="728"/>
      <c r="GA23" s="623"/>
      <c r="GB23" s="728"/>
      <c r="GC23" s="623"/>
      <c r="GD23" s="728"/>
      <c r="GE23" s="623"/>
      <c r="GF23" s="728"/>
      <c r="GG23" s="623"/>
      <c r="GH23" s="728"/>
      <c r="GI23" s="623"/>
      <c r="GJ23" s="728"/>
      <c r="GK23" s="623"/>
      <c r="GL23" s="728"/>
      <c r="GM23" s="623"/>
      <c r="GN23" s="728"/>
      <c r="GO23" s="623"/>
      <c r="GP23" s="728"/>
      <c r="GQ23" s="623"/>
      <c r="GR23" s="207">
        <f t="shared" si="3"/>
        <v>3</v>
      </c>
      <c r="GS23" s="153" t="s">
        <v>219</v>
      </c>
      <c r="GT23" s="196">
        <v>2</v>
      </c>
      <c r="GU23" s="750"/>
      <c r="GV23" s="622"/>
      <c r="GW23" s="623"/>
      <c r="GX23" s="196">
        <v>2</v>
      </c>
      <c r="GY23" s="751"/>
      <c r="GZ23" s="622"/>
      <c r="HA23" s="623"/>
      <c r="HB23" s="119">
        <f t="shared" si="4"/>
        <v>4</v>
      </c>
      <c r="HC23" s="214">
        <f t="shared" si="5"/>
        <v>0</v>
      </c>
      <c r="HD23" s="761">
        <f t="shared" si="1"/>
        <v>0</v>
      </c>
      <c r="HE23" s="623"/>
      <c r="HF23" s="122" t="s">
        <v>220</v>
      </c>
      <c r="HG23" s="122" t="s">
        <v>221</v>
      </c>
      <c r="HH23" s="122" t="s">
        <v>222</v>
      </c>
      <c r="HI23" s="122"/>
    </row>
    <row r="24" spans="1:217" s="124" customFormat="1" ht="129" customHeight="1" x14ac:dyDescent="0.25">
      <c r="A24" s="114"/>
      <c r="B24" s="116" t="s">
        <v>223</v>
      </c>
      <c r="C24" s="215" t="s">
        <v>224</v>
      </c>
      <c r="D24" s="116" t="s">
        <v>225</v>
      </c>
      <c r="E24" s="116" t="s">
        <v>226</v>
      </c>
      <c r="F24" s="216" t="s">
        <v>227</v>
      </c>
      <c r="G24" s="643"/>
      <c r="H24" s="623"/>
      <c r="I24" s="643"/>
      <c r="J24" s="623"/>
      <c r="K24" s="643"/>
      <c r="L24" s="623"/>
      <c r="M24" s="643">
        <v>1</v>
      </c>
      <c r="N24" s="623"/>
      <c r="O24" s="643"/>
      <c r="P24" s="623"/>
      <c r="Q24" s="643"/>
      <c r="R24" s="623"/>
      <c r="S24" s="643"/>
      <c r="T24" s="623"/>
      <c r="U24" s="643"/>
      <c r="V24" s="623"/>
      <c r="W24" s="643"/>
      <c r="X24" s="623"/>
      <c r="Y24" s="643"/>
      <c r="Z24" s="623"/>
      <c r="AA24" s="643"/>
      <c r="AB24" s="623"/>
      <c r="AC24" s="643">
        <v>1</v>
      </c>
      <c r="AD24" s="623"/>
      <c r="AE24" s="643"/>
      <c r="AF24" s="623"/>
      <c r="AG24" s="643"/>
      <c r="AH24" s="623"/>
      <c r="AI24" s="643"/>
      <c r="AJ24" s="623"/>
      <c r="AK24" s="643"/>
      <c r="AL24" s="623"/>
      <c r="AM24" s="643"/>
      <c r="AN24" s="623"/>
      <c r="AO24" s="643"/>
      <c r="AP24" s="623"/>
      <c r="AQ24" s="643"/>
      <c r="AR24" s="623"/>
      <c r="AS24" s="643">
        <v>1</v>
      </c>
      <c r="AT24" s="623"/>
      <c r="AU24" s="643"/>
      <c r="AV24" s="623"/>
      <c r="AW24" s="643"/>
      <c r="AX24" s="623"/>
      <c r="AY24" s="643"/>
      <c r="AZ24" s="623"/>
      <c r="BA24" s="643"/>
      <c r="BB24" s="623"/>
      <c r="BC24" s="728"/>
      <c r="BD24" s="623"/>
      <c r="BE24" s="728"/>
      <c r="BF24" s="623"/>
      <c r="BG24" s="728"/>
      <c r="BH24" s="623"/>
      <c r="BI24" s="728">
        <v>0</v>
      </c>
      <c r="BJ24" s="623"/>
      <c r="BK24" s="728"/>
      <c r="BL24" s="623"/>
      <c r="BM24" s="728"/>
      <c r="BN24" s="623"/>
      <c r="BO24" s="728"/>
      <c r="BP24" s="623"/>
      <c r="BQ24" s="728"/>
      <c r="BR24" s="623"/>
      <c r="BS24" s="728"/>
      <c r="BT24" s="623"/>
      <c r="BU24" s="728"/>
      <c r="BV24" s="623"/>
      <c r="BW24" s="728"/>
      <c r="BX24" s="623"/>
      <c r="BY24" s="728">
        <v>1</v>
      </c>
      <c r="BZ24" s="623"/>
      <c r="CA24" s="728"/>
      <c r="CB24" s="623"/>
      <c r="CC24" s="728"/>
      <c r="CD24" s="623"/>
      <c r="CE24" s="728"/>
      <c r="CF24" s="623"/>
      <c r="CG24" s="728"/>
      <c r="CH24" s="623"/>
      <c r="CI24" s="728"/>
      <c r="CJ24" s="623"/>
      <c r="CK24" s="728"/>
      <c r="CL24" s="623"/>
      <c r="CM24" s="728"/>
      <c r="CN24" s="623"/>
      <c r="CO24" s="728">
        <v>0</v>
      </c>
      <c r="CP24" s="623"/>
      <c r="CQ24" s="728"/>
      <c r="CR24" s="623"/>
      <c r="CS24" s="728"/>
      <c r="CT24" s="623"/>
      <c r="CU24" s="728"/>
      <c r="CV24" s="623"/>
      <c r="CW24" s="728"/>
      <c r="CX24" s="623"/>
      <c r="CY24" s="206">
        <f t="shared" si="2"/>
        <v>4</v>
      </c>
      <c r="CZ24" s="643"/>
      <c r="DA24" s="623"/>
      <c r="DB24" s="643"/>
      <c r="DC24" s="623"/>
      <c r="DD24" s="643"/>
      <c r="DE24" s="623"/>
      <c r="DF24" s="643">
        <v>0</v>
      </c>
      <c r="DG24" s="623"/>
      <c r="DH24" s="643"/>
      <c r="DI24" s="623"/>
      <c r="DJ24" s="643"/>
      <c r="DK24" s="623"/>
      <c r="DL24" s="643"/>
      <c r="DM24" s="623"/>
      <c r="DN24" s="643"/>
      <c r="DO24" s="623"/>
      <c r="DP24" s="643"/>
      <c r="DQ24" s="623"/>
      <c r="DR24" s="643"/>
      <c r="DS24" s="623"/>
      <c r="DT24" s="643"/>
      <c r="DU24" s="623"/>
      <c r="DV24" s="643">
        <v>1</v>
      </c>
      <c r="DW24" s="623"/>
      <c r="DX24" s="643"/>
      <c r="DY24" s="623"/>
      <c r="DZ24" s="643"/>
      <c r="EA24" s="623"/>
      <c r="EB24" s="643"/>
      <c r="EC24" s="623"/>
      <c r="ED24" s="643"/>
      <c r="EE24" s="623"/>
      <c r="EF24" s="643"/>
      <c r="EG24" s="623"/>
      <c r="EH24" s="643"/>
      <c r="EI24" s="623"/>
      <c r="EJ24" s="643"/>
      <c r="EK24" s="623"/>
      <c r="EL24" s="643">
        <v>0</v>
      </c>
      <c r="EM24" s="623"/>
      <c r="EN24" s="643"/>
      <c r="EO24" s="623"/>
      <c r="EP24" s="643"/>
      <c r="EQ24" s="623"/>
      <c r="ER24" s="643"/>
      <c r="ES24" s="623"/>
      <c r="ET24" s="643">
        <v>0</v>
      </c>
      <c r="EU24" s="623"/>
      <c r="EV24" s="728"/>
      <c r="EW24" s="623"/>
      <c r="EX24" s="728"/>
      <c r="EY24" s="623"/>
      <c r="EZ24" s="728">
        <v>0</v>
      </c>
      <c r="FA24" s="623"/>
      <c r="FB24" s="728"/>
      <c r="FC24" s="623"/>
      <c r="FD24" s="728"/>
      <c r="FE24" s="623"/>
      <c r="FF24" s="728"/>
      <c r="FG24" s="623"/>
      <c r="FH24" s="728"/>
      <c r="FI24" s="623"/>
      <c r="FJ24" s="728"/>
      <c r="FK24" s="623"/>
      <c r="FL24" s="728"/>
      <c r="FM24" s="623"/>
      <c r="FN24" s="728"/>
      <c r="FO24" s="623"/>
      <c r="FP24" s="728">
        <v>0</v>
      </c>
      <c r="FQ24" s="623"/>
      <c r="FR24" s="728">
        <v>0</v>
      </c>
      <c r="FS24" s="623"/>
      <c r="FT24" s="728"/>
      <c r="FU24" s="623"/>
      <c r="FV24" s="728"/>
      <c r="FW24" s="623"/>
      <c r="FX24" s="728"/>
      <c r="FY24" s="623"/>
      <c r="FZ24" s="728"/>
      <c r="GA24" s="623"/>
      <c r="GB24" s="728"/>
      <c r="GC24" s="623"/>
      <c r="GD24" s="728"/>
      <c r="GE24" s="623"/>
      <c r="GF24" s="728"/>
      <c r="GG24" s="623"/>
      <c r="GH24" s="728">
        <v>0</v>
      </c>
      <c r="GI24" s="623"/>
      <c r="GJ24" s="728"/>
      <c r="GK24" s="623"/>
      <c r="GL24" s="728"/>
      <c r="GM24" s="623"/>
      <c r="GN24" s="728"/>
      <c r="GO24" s="623"/>
      <c r="GP24" s="728"/>
      <c r="GQ24" s="623"/>
      <c r="GR24" s="207">
        <f t="shared" si="3"/>
        <v>1</v>
      </c>
      <c r="GS24" s="153" t="s">
        <v>235</v>
      </c>
      <c r="GT24" s="117">
        <v>1</v>
      </c>
      <c r="GU24" s="752"/>
      <c r="GV24" s="622"/>
      <c r="GW24" s="623"/>
      <c r="GX24" s="118">
        <v>1</v>
      </c>
      <c r="GY24" s="759"/>
      <c r="GZ24" s="622"/>
      <c r="HA24" s="623"/>
      <c r="HB24" s="217">
        <f t="shared" si="4"/>
        <v>2</v>
      </c>
      <c r="HC24" s="218">
        <f t="shared" si="5"/>
        <v>0</v>
      </c>
      <c r="HD24" s="760">
        <f t="shared" si="1"/>
        <v>0</v>
      </c>
      <c r="HE24" s="623"/>
      <c r="HF24" s="122" t="s">
        <v>237</v>
      </c>
      <c r="HG24" s="122" t="s">
        <v>238</v>
      </c>
      <c r="HH24" s="122" t="s">
        <v>239</v>
      </c>
      <c r="HI24" s="122"/>
    </row>
    <row r="25" spans="1:217" s="124" customFormat="1" ht="41.25" customHeight="1" x14ac:dyDescent="0.25">
      <c r="A25" s="114"/>
      <c r="B25" s="647" t="s">
        <v>247</v>
      </c>
      <c r="C25" s="647" t="s">
        <v>240</v>
      </c>
      <c r="D25" s="647" t="s">
        <v>248</v>
      </c>
      <c r="E25" s="647" t="s">
        <v>249</v>
      </c>
      <c r="F25" s="115" t="s">
        <v>250</v>
      </c>
      <c r="G25" s="205"/>
      <c r="H25" s="205"/>
      <c r="I25" s="205"/>
      <c r="J25" s="205"/>
      <c r="K25" s="205">
        <v>4</v>
      </c>
      <c r="L25" s="205">
        <v>4</v>
      </c>
      <c r="M25" s="205"/>
      <c r="N25" s="205"/>
      <c r="O25" s="205"/>
      <c r="P25" s="205"/>
      <c r="Q25" s="205"/>
      <c r="R25" s="205"/>
      <c r="S25" s="205"/>
      <c r="T25" s="205"/>
      <c r="U25" s="205"/>
      <c r="V25" s="205"/>
      <c r="W25" s="205"/>
      <c r="X25" s="205"/>
      <c r="Y25" s="205"/>
      <c r="Z25" s="205"/>
      <c r="AA25" s="205">
        <v>5</v>
      </c>
      <c r="AB25" s="205">
        <v>5</v>
      </c>
      <c r="AC25" s="205"/>
      <c r="AD25" s="205"/>
      <c r="AE25" s="205"/>
      <c r="AF25" s="205"/>
      <c r="AG25" s="205"/>
      <c r="AH25" s="205"/>
      <c r="AI25" s="205"/>
      <c r="AJ25" s="205"/>
      <c r="AK25" s="205"/>
      <c r="AL25" s="205"/>
      <c r="AM25" s="205"/>
      <c r="AN25" s="205"/>
      <c r="AO25" s="205"/>
      <c r="AP25" s="205"/>
      <c r="AQ25" s="205">
        <v>8</v>
      </c>
      <c r="AR25" s="205">
        <v>8</v>
      </c>
      <c r="AS25" s="205"/>
      <c r="AT25" s="205"/>
      <c r="AU25" s="205"/>
      <c r="AV25" s="205"/>
      <c r="AW25" s="205"/>
      <c r="AX25" s="205"/>
      <c r="AY25" s="205"/>
      <c r="AZ25" s="205"/>
      <c r="BA25" s="205"/>
      <c r="BB25" s="205"/>
      <c r="BC25" s="167"/>
      <c r="BD25" s="167"/>
      <c r="BE25" s="167"/>
      <c r="BF25" s="167"/>
      <c r="BG25" s="167">
        <v>5</v>
      </c>
      <c r="BH25" s="167">
        <v>5</v>
      </c>
      <c r="BI25" s="167"/>
      <c r="BJ25" s="167"/>
      <c r="BK25" s="167"/>
      <c r="BL25" s="167"/>
      <c r="BM25" s="167"/>
      <c r="BN25" s="167"/>
      <c r="BO25" s="167"/>
      <c r="BP25" s="167"/>
      <c r="BQ25" s="167"/>
      <c r="BR25" s="167"/>
      <c r="BS25" s="167"/>
      <c r="BT25" s="167"/>
      <c r="BU25" s="167"/>
      <c r="BV25" s="167"/>
      <c r="BW25" s="167">
        <v>3</v>
      </c>
      <c r="BX25" s="167">
        <v>3</v>
      </c>
      <c r="BY25" s="167"/>
      <c r="BZ25" s="167"/>
      <c r="CA25" s="167"/>
      <c r="CB25" s="167"/>
      <c r="CC25" s="167"/>
      <c r="CD25" s="167"/>
      <c r="CE25" s="167"/>
      <c r="CF25" s="167"/>
      <c r="CG25" s="167"/>
      <c r="CH25" s="167"/>
      <c r="CI25" s="167"/>
      <c r="CJ25" s="167"/>
      <c r="CK25" s="167"/>
      <c r="CL25" s="167"/>
      <c r="CM25" s="167">
        <v>2</v>
      </c>
      <c r="CN25" s="167">
        <v>2</v>
      </c>
      <c r="CO25" s="167"/>
      <c r="CP25" s="167"/>
      <c r="CQ25" s="167"/>
      <c r="CR25" s="167"/>
      <c r="CS25" s="167"/>
      <c r="CT25" s="167"/>
      <c r="CU25" s="167"/>
      <c r="CV25" s="167"/>
      <c r="CW25" s="167"/>
      <c r="CX25" s="167"/>
      <c r="CY25" s="206">
        <f t="shared" ref="CY25:CY29" si="6">SUM(G25:CX25)/2</f>
        <v>27</v>
      </c>
      <c r="CZ25" s="205"/>
      <c r="DA25" s="205"/>
      <c r="DB25" s="205"/>
      <c r="DC25" s="205"/>
      <c r="DD25" s="205">
        <v>5</v>
      </c>
      <c r="DE25" s="205">
        <v>5</v>
      </c>
      <c r="DF25" s="205"/>
      <c r="DG25" s="205"/>
      <c r="DH25" s="205"/>
      <c r="DI25" s="205"/>
      <c r="DJ25" s="205"/>
      <c r="DK25" s="205"/>
      <c r="DL25" s="205"/>
      <c r="DM25" s="205"/>
      <c r="DN25" s="205"/>
      <c r="DO25" s="205"/>
      <c r="DP25" s="205"/>
      <c r="DQ25" s="205"/>
      <c r="DR25" s="205"/>
      <c r="DS25" s="205"/>
      <c r="DT25" s="205">
        <v>3</v>
      </c>
      <c r="DU25" s="205">
        <v>3</v>
      </c>
      <c r="DV25" s="205"/>
      <c r="DW25" s="205"/>
      <c r="DX25" s="205"/>
      <c r="DY25" s="205"/>
      <c r="DZ25" s="205"/>
      <c r="EA25" s="205"/>
      <c r="EB25" s="205"/>
      <c r="EC25" s="205"/>
      <c r="ED25" s="205"/>
      <c r="EE25" s="205"/>
      <c r="EF25" s="205"/>
      <c r="EG25" s="205"/>
      <c r="EH25" s="205"/>
      <c r="EI25" s="205"/>
      <c r="EJ25" s="205">
        <v>11</v>
      </c>
      <c r="EK25" s="205">
        <v>11</v>
      </c>
      <c r="EL25" s="205"/>
      <c r="EM25" s="205"/>
      <c r="EN25" s="205"/>
      <c r="EO25" s="205"/>
      <c r="EP25" s="205"/>
      <c r="EQ25" s="205"/>
      <c r="ER25" s="205"/>
      <c r="ES25" s="205"/>
      <c r="ET25" s="205">
        <v>0</v>
      </c>
      <c r="EU25" s="205">
        <v>0</v>
      </c>
      <c r="EV25" s="167"/>
      <c r="EW25" s="167"/>
      <c r="EX25" s="167"/>
      <c r="EY25" s="167"/>
      <c r="EZ25" s="167">
        <v>12</v>
      </c>
      <c r="FA25" s="167">
        <v>12</v>
      </c>
      <c r="FB25" s="167"/>
      <c r="FC25" s="167"/>
      <c r="FD25" s="167"/>
      <c r="FE25" s="167"/>
      <c r="FF25" s="167"/>
      <c r="FG25" s="167"/>
      <c r="FH25" s="167"/>
      <c r="FI25" s="167"/>
      <c r="FJ25" s="167"/>
      <c r="FK25" s="167"/>
      <c r="FL25" s="167"/>
      <c r="FM25" s="167"/>
      <c r="FN25" s="167"/>
      <c r="FO25" s="167"/>
      <c r="FP25" s="167">
        <v>9</v>
      </c>
      <c r="FQ25" s="167">
        <v>9</v>
      </c>
      <c r="FR25" s="167"/>
      <c r="FS25" s="167"/>
      <c r="FT25" s="167"/>
      <c r="FU25" s="167"/>
      <c r="FV25" s="167"/>
      <c r="FW25" s="167"/>
      <c r="FX25" s="167"/>
      <c r="FY25" s="167"/>
      <c r="FZ25" s="167"/>
      <c r="GA25" s="167"/>
      <c r="GB25" s="167"/>
      <c r="GC25" s="167"/>
      <c r="GD25" s="167"/>
      <c r="GE25" s="167"/>
      <c r="GF25" s="167">
        <v>14</v>
      </c>
      <c r="GG25" s="167">
        <v>14</v>
      </c>
      <c r="GH25" s="167"/>
      <c r="GI25" s="167"/>
      <c r="GJ25" s="167"/>
      <c r="GK25" s="167"/>
      <c r="GL25" s="167"/>
      <c r="GM25" s="167"/>
      <c r="GN25" s="167"/>
      <c r="GO25" s="167"/>
      <c r="GP25" s="167"/>
      <c r="GQ25" s="167"/>
      <c r="GR25" s="207">
        <f t="shared" ref="GR25:GR29" si="7">SUM(CZ25:GQ25)/2</f>
        <v>54</v>
      </c>
      <c r="GS25" s="220" t="s">
        <v>251</v>
      </c>
      <c r="GT25" s="172">
        <f t="shared" ref="GT25:GT29" si="8">HB25</f>
        <v>1</v>
      </c>
      <c r="GU25" s="117"/>
      <c r="GV25" s="117"/>
      <c r="GW25" s="208"/>
      <c r="GX25" s="209">
        <f t="shared" ref="GX25:GX29" si="9">HB25</f>
        <v>1</v>
      </c>
      <c r="GY25" s="210"/>
      <c r="GZ25" s="210"/>
      <c r="HA25" s="211"/>
      <c r="HB25" s="172">
        <v>1</v>
      </c>
      <c r="HC25" s="212">
        <v>1</v>
      </c>
      <c r="HD25" s="213">
        <f t="shared" si="1"/>
        <v>0</v>
      </c>
      <c r="HE25" s="213">
        <f t="shared" ref="HE25:HE29" si="10">GV25+GZ25</f>
        <v>0</v>
      </c>
      <c r="HF25" s="122" t="s">
        <v>252</v>
      </c>
      <c r="HG25" s="122" t="s">
        <v>253</v>
      </c>
      <c r="HH25" s="122" t="s">
        <v>254</v>
      </c>
      <c r="HI25" s="122" t="s">
        <v>255</v>
      </c>
    </row>
    <row r="26" spans="1:217" s="124" customFormat="1" ht="92.25" customHeight="1" x14ac:dyDescent="0.25">
      <c r="A26" s="114"/>
      <c r="B26" s="720"/>
      <c r="C26" s="721"/>
      <c r="D26" s="720"/>
      <c r="E26" s="720"/>
      <c r="F26" s="151" t="s">
        <v>256</v>
      </c>
      <c r="G26" s="205"/>
      <c r="H26" s="205"/>
      <c r="I26" s="205"/>
      <c r="J26" s="205"/>
      <c r="K26" s="205">
        <v>3</v>
      </c>
      <c r="L26" s="205">
        <v>3</v>
      </c>
      <c r="M26" s="205"/>
      <c r="N26" s="205"/>
      <c r="O26" s="205"/>
      <c r="P26" s="205"/>
      <c r="Q26" s="205"/>
      <c r="R26" s="205"/>
      <c r="S26" s="205"/>
      <c r="T26" s="205"/>
      <c r="U26" s="205"/>
      <c r="V26" s="205"/>
      <c r="W26" s="205"/>
      <c r="X26" s="205"/>
      <c r="Y26" s="205"/>
      <c r="Z26" s="205"/>
      <c r="AA26" s="205">
        <v>3</v>
      </c>
      <c r="AB26" s="205">
        <v>3</v>
      </c>
      <c r="AC26" s="205"/>
      <c r="AD26" s="205"/>
      <c r="AE26" s="205"/>
      <c r="AF26" s="205"/>
      <c r="AG26" s="205"/>
      <c r="AH26" s="205"/>
      <c r="AI26" s="205"/>
      <c r="AJ26" s="205"/>
      <c r="AK26" s="205"/>
      <c r="AL26" s="205"/>
      <c r="AM26" s="205"/>
      <c r="AN26" s="205"/>
      <c r="AO26" s="205"/>
      <c r="AP26" s="205"/>
      <c r="AQ26" s="205">
        <v>3</v>
      </c>
      <c r="AR26" s="205">
        <v>3</v>
      </c>
      <c r="AS26" s="205"/>
      <c r="AT26" s="205"/>
      <c r="AU26" s="205"/>
      <c r="AV26" s="205"/>
      <c r="AW26" s="205"/>
      <c r="AX26" s="205"/>
      <c r="AY26" s="205"/>
      <c r="AZ26" s="205"/>
      <c r="BA26" s="205"/>
      <c r="BB26" s="205"/>
      <c r="BC26" s="167"/>
      <c r="BD26" s="167"/>
      <c r="BE26" s="167"/>
      <c r="BF26" s="167"/>
      <c r="BG26" s="167">
        <v>0</v>
      </c>
      <c r="BH26" s="167">
        <v>0</v>
      </c>
      <c r="BI26" s="167"/>
      <c r="BJ26" s="167"/>
      <c r="BK26" s="167"/>
      <c r="BL26" s="167"/>
      <c r="BM26" s="167"/>
      <c r="BN26" s="167"/>
      <c r="BO26" s="167"/>
      <c r="BP26" s="167"/>
      <c r="BQ26" s="167"/>
      <c r="BR26" s="167"/>
      <c r="BS26" s="167"/>
      <c r="BT26" s="167"/>
      <c r="BU26" s="167"/>
      <c r="BV26" s="167"/>
      <c r="BW26" s="167">
        <v>0</v>
      </c>
      <c r="BX26" s="167">
        <v>0</v>
      </c>
      <c r="BY26" s="167"/>
      <c r="BZ26" s="167"/>
      <c r="CA26" s="167"/>
      <c r="CB26" s="167"/>
      <c r="CC26" s="167"/>
      <c r="CD26" s="167"/>
      <c r="CE26" s="167"/>
      <c r="CF26" s="167"/>
      <c r="CG26" s="167"/>
      <c r="CH26" s="167"/>
      <c r="CI26" s="167"/>
      <c r="CJ26" s="167"/>
      <c r="CK26" s="167"/>
      <c r="CL26" s="167"/>
      <c r="CM26" s="167">
        <v>1</v>
      </c>
      <c r="CN26" s="167">
        <v>1</v>
      </c>
      <c r="CO26" s="167"/>
      <c r="CP26" s="167"/>
      <c r="CQ26" s="167"/>
      <c r="CR26" s="167"/>
      <c r="CS26" s="167"/>
      <c r="CT26" s="167"/>
      <c r="CU26" s="167"/>
      <c r="CV26" s="167"/>
      <c r="CW26" s="167"/>
      <c r="CX26" s="167"/>
      <c r="CY26" s="206">
        <f t="shared" si="6"/>
        <v>10</v>
      </c>
      <c r="CZ26" s="205"/>
      <c r="DA26" s="205"/>
      <c r="DB26" s="205"/>
      <c r="DC26" s="205"/>
      <c r="DD26" s="205">
        <v>0</v>
      </c>
      <c r="DE26" s="205">
        <v>0</v>
      </c>
      <c r="DF26" s="205"/>
      <c r="DG26" s="205"/>
      <c r="DH26" s="205"/>
      <c r="DI26" s="205"/>
      <c r="DJ26" s="205"/>
      <c r="DK26" s="205"/>
      <c r="DL26" s="205"/>
      <c r="DM26" s="205"/>
      <c r="DN26" s="205"/>
      <c r="DO26" s="205"/>
      <c r="DP26" s="205"/>
      <c r="DQ26" s="205"/>
      <c r="DR26" s="205"/>
      <c r="DS26" s="205"/>
      <c r="DT26" s="205">
        <v>1</v>
      </c>
      <c r="DU26" s="205">
        <v>1</v>
      </c>
      <c r="DV26" s="205"/>
      <c r="DW26" s="205"/>
      <c r="DX26" s="205"/>
      <c r="DY26" s="205"/>
      <c r="DZ26" s="205"/>
      <c r="EA26" s="205"/>
      <c r="EB26" s="205"/>
      <c r="EC26" s="205"/>
      <c r="ED26" s="205"/>
      <c r="EE26" s="205"/>
      <c r="EF26" s="205"/>
      <c r="EG26" s="205"/>
      <c r="EH26" s="205"/>
      <c r="EI26" s="205"/>
      <c r="EJ26" s="205">
        <v>1</v>
      </c>
      <c r="EK26" s="205">
        <v>1</v>
      </c>
      <c r="EL26" s="205"/>
      <c r="EM26" s="205"/>
      <c r="EN26" s="205"/>
      <c r="EO26" s="205"/>
      <c r="EP26" s="205"/>
      <c r="EQ26" s="205"/>
      <c r="ER26" s="205"/>
      <c r="ES26" s="205"/>
      <c r="ET26" s="205">
        <v>0</v>
      </c>
      <c r="EU26" s="205">
        <v>0</v>
      </c>
      <c r="EV26" s="167"/>
      <c r="EW26" s="167"/>
      <c r="EX26" s="167"/>
      <c r="EY26" s="167"/>
      <c r="EZ26" s="167">
        <v>8</v>
      </c>
      <c r="FA26" s="167">
        <v>8</v>
      </c>
      <c r="FB26" s="167"/>
      <c r="FC26" s="167"/>
      <c r="FD26" s="167"/>
      <c r="FE26" s="167"/>
      <c r="FF26" s="167"/>
      <c r="FG26" s="167"/>
      <c r="FH26" s="167"/>
      <c r="FI26" s="167"/>
      <c r="FJ26" s="167"/>
      <c r="FK26" s="167"/>
      <c r="FL26" s="167"/>
      <c r="FM26" s="167"/>
      <c r="FN26" s="167"/>
      <c r="FO26" s="167"/>
      <c r="FP26" s="167">
        <v>7</v>
      </c>
      <c r="FQ26" s="167">
        <v>7</v>
      </c>
      <c r="FR26" s="167"/>
      <c r="FS26" s="167"/>
      <c r="FT26" s="167"/>
      <c r="FU26" s="167"/>
      <c r="FV26" s="167"/>
      <c r="FW26" s="167"/>
      <c r="FX26" s="167"/>
      <c r="FY26" s="167"/>
      <c r="FZ26" s="167"/>
      <c r="GA26" s="167"/>
      <c r="GB26" s="167"/>
      <c r="GC26" s="167"/>
      <c r="GD26" s="167"/>
      <c r="GE26" s="167"/>
      <c r="GF26" s="167">
        <v>10</v>
      </c>
      <c r="GG26" s="167">
        <v>10</v>
      </c>
      <c r="GH26" s="167"/>
      <c r="GI26" s="167"/>
      <c r="GJ26" s="167"/>
      <c r="GK26" s="167"/>
      <c r="GL26" s="167"/>
      <c r="GM26" s="167"/>
      <c r="GN26" s="167"/>
      <c r="GO26" s="167"/>
      <c r="GP26" s="167"/>
      <c r="GQ26" s="167"/>
      <c r="GR26" s="207">
        <f t="shared" si="7"/>
        <v>27</v>
      </c>
      <c r="GS26" s="202" t="s">
        <v>257</v>
      </c>
      <c r="GT26" s="172">
        <f t="shared" si="8"/>
        <v>1</v>
      </c>
      <c r="GU26" s="117"/>
      <c r="GV26" s="117"/>
      <c r="GW26" s="208"/>
      <c r="GX26" s="209">
        <f t="shared" si="9"/>
        <v>1</v>
      </c>
      <c r="GY26" s="210"/>
      <c r="GZ26" s="210"/>
      <c r="HA26" s="211"/>
      <c r="HB26" s="172">
        <v>1</v>
      </c>
      <c r="HC26" s="212">
        <v>1</v>
      </c>
      <c r="HD26" s="213">
        <f t="shared" si="1"/>
        <v>0</v>
      </c>
      <c r="HE26" s="213">
        <f t="shared" si="10"/>
        <v>0</v>
      </c>
      <c r="HF26" s="122" t="s">
        <v>258</v>
      </c>
      <c r="HG26" s="122" t="s">
        <v>259</v>
      </c>
      <c r="HH26" s="122" t="s">
        <v>260</v>
      </c>
      <c r="HI26" s="122" t="s">
        <v>261</v>
      </c>
    </row>
    <row r="27" spans="1:217" s="124" customFormat="1" ht="78.75" customHeight="1" x14ac:dyDescent="0.25">
      <c r="A27" s="114"/>
      <c r="B27" s="720"/>
      <c r="C27" s="721"/>
      <c r="D27" s="720"/>
      <c r="E27" s="720"/>
      <c r="F27" s="115" t="s">
        <v>262</v>
      </c>
      <c r="G27" s="205"/>
      <c r="H27" s="205"/>
      <c r="I27" s="205"/>
      <c r="J27" s="205"/>
      <c r="K27" s="205">
        <v>0</v>
      </c>
      <c r="L27" s="205">
        <v>0</v>
      </c>
      <c r="M27" s="205"/>
      <c r="N27" s="205"/>
      <c r="O27" s="205"/>
      <c r="P27" s="205"/>
      <c r="Q27" s="205"/>
      <c r="R27" s="205"/>
      <c r="S27" s="205"/>
      <c r="T27" s="205"/>
      <c r="U27" s="205"/>
      <c r="V27" s="205"/>
      <c r="W27" s="205"/>
      <c r="X27" s="205"/>
      <c r="Y27" s="205"/>
      <c r="Z27" s="205"/>
      <c r="AA27" s="205">
        <v>0</v>
      </c>
      <c r="AB27" s="205">
        <v>0</v>
      </c>
      <c r="AC27" s="205"/>
      <c r="AD27" s="205"/>
      <c r="AE27" s="205"/>
      <c r="AF27" s="205"/>
      <c r="AG27" s="205"/>
      <c r="AH27" s="205"/>
      <c r="AI27" s="205"/>
      <c r="AJ27" s="205"/>
      <c r="AK27" s="205"/>
      <c r="AL27" s="205"/>
      <c r="AM27" s="205"/>
      <c r="AN27" s="205"/>
      <c r="AO27" s="205"/>
      <c r="AP27" s="205"/>
      <c r="AQ27" s="205">
        <v>1</v>
      </c>
      <c r="AR27" s="205">
        <v>1</v>
      </c>
      <c r="AS27" s="205"/>
      <c r="AT27" s="205"/>
      <c r="AU27" s="205"/>
      <c r="AV27" s="205"/>
      <c r="AW27" s="205"/>
      <c r="AX27" s="205"/>
      <c r="AY27" s="205"/>
      <c r="AZ27" s="205"/>
      <c r="BA27" s="205"/>
      <c r="BB27" s="205"/>
      <c r="BC27" s="167"/>
      <c r="BD27" s="167"/>
      <c r="BE27" s="167"/>
      <c r="BF27" s="167"/>
      <c r="BG27" s="167">
        <v>0</v>
      </c>
      <c r="BH27" s="167">
        <v>0</v>
      </c>
      <c r="BI27" s="167"/>
      <c r="BJ27" s="167"/>
      <c r="BK27" s="167"/>
      <c r="BL27" s="167"/>
      <c r="BM27" s="167"/>
      <c r="BN27" s="167"/>
      <c r="BO27" s="167"/>
      <c r="BP27" s="167"/>
      <c r="BQ27" s="167"/>
      <c r="BR27" s="167"/>
      <c r="BS27" s="167"/>
      <c r="BT27" s="167"/>
      <c r="BU27" s="167"/>
      <c r="BV27" s="167"/>
      <c r="BW27" s="167">
        <v>0</v>
      </c>
      <c r="BX27" s="167">
        <v>0</v>
      </c>
      <c r="BY27" s="167"/>
      <c r="BZ27" s="167"/>
      <c r="CA27" s="167"/>
      <c r="CB27" s="167"/>
      <c r="CC27" s="167"/>
      <c r="CD27" s="167"/>
      <c r="CE27" s="167"/>
      <c r="CF27" s="167"/>
      <c r="CG27" s="167"/>
      <c r="CH27" s="167"/>
      <c r="CI27" s="167"/>
      <c r="CJ27" s="167"/>
      <c r="CK27" s="167"/>
      <c r="CL27" s="167"/>
      <c r="CM27" s="167">
        <v>2</v>
      </c>
      <c r="CN27" s="167">
        <v>2</v>
      </c>
      <c r="CO27" s="167"/>
      <c r="CP27" s="167"/>
      <c r="CQ27" s="167"/>
      <c r="CR27" s="167"/>
      <c r="CS27" s="167"/>
      <c r="CT27" s="167"/>
      <c r="CU27" s="167"/>
      <c r="CV27" s="167"/>
      <c r="CW27" s="167"/>
      <c r="CX27" s="167"/>
      <c r="CY27" s="206">
        <f t="shared" si="6"/>
        <v>3</v>
      </c>
      <c r="CZ27" s="205"/>
      <c r="DA27" s="205"/>
      <c r="DB27" s="205"/>
      <c r="DC27" s="205"/>
      <c r="DD27" s="205">
        <v>0</v>
      </c>
      <c r="DE27" s="205">
        <v>0</v>
      </c>
      <c r="DF27" s="205"/>
      <c r="DG27" s="205"/>
      <c r="DH27" s="205"/>
      <c r="DI27" s="205"/>
      <c r="DJ27" s="205"/>
      <c r="DK27" s="205"/>
      <c r="DL27" s="205"/>
      <c r="DM27" s="205"/>
      <c r="DN27" s="205"/>
      <c r="DO27" s="205"/>
      <c r="DP27" s="205"/>
      <c r="DQ27" s="205"/>
      <c r="DR27" s="205"/>
      <c r="DS27" s="205"/>
      <c r="DT27" s="205">
        <v>0</v>
      </c>
      <c r="DU27" s="205">
        <v>0</v>
      </c>
      <c r="DV27" s="205"/>
      <c r="DW27" s="205"/>
      <c r="DX27" s="205"/>
      <c r="DY27" s="205"/>
      <c r="DZ27" s="205"/>
      <c r="EA27" s="205"/>
      <c r="EB27" s="205"/>
      <c r="EC27" s="205"/>
      <c r="ED27" s="205"/>
      <c r="EE27" s="205"/>
      <c r="EF27" s="205"/>
      <c r="EG27" s="205"/>
      <c r="EH27" s="205"/>
      <c r="EI27" s="205"/>
      <c r="EJ27" s="205">
        <v>0</v>
      </c>
      <c r="EK27" s="205">
        <v>0</v>
      </c>
      <c r="EL27" s="205"/>
      <c r="EM27" s="205"/>
      <c r="EN27" s="205"/>
      <c r="EO27" s="205"/>
      <c r="EP27" s="205"/>
      <c r="EQ27" s="205"/>
      <c r="ER27" s="205"/>
      <c r="ES27" s="205"/>
      <c r="ET27" s="205">
        <v>0</v>
      </c>
      <c r="EU27" s="205">
        <v>0</v>
      </c>
      <c r="EV27" s="167"/>
      <c r="EW27" s="167"/>
      <c r="EX27" s="167"/>
      <c r="EY27" s="167"/>
      <c r="EZ27" s="167">
        <v>3</v>
      </c>
      <c r="FA27" s="167">
        <v>3</v>
      </c>
      <c r="FB27" s="167"/>
      <c r="FC27" s="167"/>
      <c r="FD27" s="167"/>
      <c r="FE27" s="167"/>
      <c r="FF27" s="167"/>
      <c r="FG27" s="167"/>
      <c r="FH27" s="167"/>
      <c r="FI27" s="167"/>
      <c r="FJ27" s="167"/>
      <c r="FK27" s="167"/>
      <c r="FL27" s="167"/>
      <c r="FM27" s="167"/>
      <c r="FN27" s="167"/>
      <c r="FO27" s="167"/>
      <c r="FP27" s="167"/>
      <c r="FQ27" s="167"/>
      <c r="FR27" s="167"/>
      <c r="FS27" s="167"/>
      <c r="FT27" s="167"/>
      <c r="FU27" s="167"/>
      <c r="FV27" s="167"/>
      <c r="FW27" s="167"/>
      <c r="FX27" s="167"/>
      <c r="FY27" s="167"/>
      <c r="FZ27" s="167"/>
      <c r="GA27" s="167"/>
      <c r="GB27" s="167"/>
      <c r="GC27" s="167"/>
      <c r="GD27" s="167"/>
      <c r="GE27" s="167"/>
      <c r="GF27" s="167">
        <v>0</v>
      </c>
      <c r="GG27" s="167">
        <v>0</v>
      </c>
      <c r="GH27" s="167"/>
      <c r="GI27" s="167"/>
      <c r="GJ27" s="167"/>
      <c r="GK27" s="167"/>
      <c r="GL27" s="167"/>
      <c r="GM27" s="167"/>
      <c r="GN27" s="167"/>
      <c r="GO27" s="167"/>
      <c r="GP27" s="167"/>
      <c r="GQ27" s="167"/>
      <c r="GR27" s="207">
        <f t="shared" si="7"/>
        <v>3</v>
      </c>
      <c r="GS27" s="153" t="s">
        <v>263</v>
      </c>
      <c r="GT27" s="172">
        <f t="shared" si="8"/>
        <v>1</v>
      </c>
      <c r="GU27" s="117"/>
      <c r="GV27" s="117"/>
      <c r="GW27" s="208"/>
      <c r="GX27" s="209">
        <f t="shared" si="9"/>
        <v>1</v>
      </c>
      <c r="GY27" s="210"/>
      <c r="GZ27" s="210"/>
      <c r="HA27" s="211"/>
      <c r="HB27" s="194">
        <v>1</v>
      </c>
      <c r="HC27" s="218">
        <f>GW27+HA27</f>
        <v>0</v>
      </c>
      <c r="HD27" s="213">
        <f t="shared" si="1"/>
        <v>0</v>
      </c>
      <c r="HE27" s="213">
        <f t="shared" si="10"/>
        <v>0</v>
      </c>
      <c r="HF27" s="122" t="s">
        <v>264</v>
      </c>
      <c r="HG27" s="122" t="s">
        <v>265</v>
      </c>
      <c r="HH27" s="122" t="s">
        <v>266</v>
      </c>
      <c r="HI27" s="122" t="s">
        <v>267</v>
      </c>
    </row>
    <row r="28" spans="1:217" s="124" customFormat="1" ht="64.5" customHeight="1" x14ac:dyDescent="0.25">
      <c r="A28" s="114"/>
      <c r="B28" s="720"/>
      <c r="C28" s="721"/>
      <c r="D28" s="720"/>
      <c r="E28" s="720"/>
      <c r="F28" s="115" t="s">
        <v>268</v>
      </c>
      <c r="G28" s="205"/>
      <c r="H28" s="205"/>
      <c r="I28" s="205"/>
      <c r="J28" s="205"/>
      <c r="K28" s="205">
        <v>1</v>
      </c>
      <c r="L28" s="205">
        <v>1</v>
      </c>
      <c r="M28" s="205"/>
      <c r="N28" s="205"/>
      <c r="O28" s="205"/>
      <c r="P28" s="205"/>
      <c r="Q28" s="205"/>
      <c r="R28" s="205"/>
      <c r="S28" s="205"/>
      <c r="T28" s="205"/>
      <c r="U28" s="205"/>
      <c r="V28" s="205"/>
      <c r="W28" s="205"/>
      <c r="X28" s="205"/>
      <c r="Y28" s="205"/>
      <c r="Z28" s="205"/>
      <c r="AA28" s="205">
        <v>6</v>
      </c>
      <c r="AB28" s="205">
        <v>6</v>
      </c>
      <c r="AC28" s="205"/>
      <c r="AD28" s="205"/>
      <c r="AE28" s="205"/>
      <c r="AF28" s="205"/>
      <c r="AG28" s="205"/>
      <c r="AH28" s="205"/>
      <c r="AI28" s="205"/>
      <c r="AJ28" s="205"/>
      <c r="AK28" s="205"/>
      <c r="AL28" s="205"/>
      <c r="AM28" s="205"/>
      <c r="AN28" s="205"/>
      <c r="AO28" s="205"/>
      <c r="AP28" s="205"/>
      <c r="AQ28" s="205">
        <v>1</v>
      </c>
      <c r="AR28" s="205">
        <v>1</v>
      </c>
      <c r="AS28" s="205"/>
      <c r="AT28" s="205"/>
      <c r="AU28" s="205"/>
      <c r="AV28" s="205"/>
      <c r="AW28" s="205"/>
      <c r="AX28" s="205"/>
      <c r="AY28" s="205"/>
      <c r="AZ28" s="205"/>
      <c r="BA28" s="205"/>
      <c r="BB28" s="205"/>
      <c r="BC28" s="167"/>
      <c r="BD28" s="167"/>
      <c r="BE28" s="167"/>
      <c r="BF28" s="167"/>
      <c r="BG28" s="167">
        <v>3</v>
      </c>
      <c r="BH28" s="167">
        <v>3</v>
      </c>
      <c r="BI28" s="167"/>
      <c r="BJ28" s="167"/>
      <c r="BK28" s="167"/>
      <c r="BL28" s="167"/>
      <c r="BM28" s="167"/>
      <c r="BN28" s="167"/>
      <c r="BO28" s="167"/>
      <c r="BP28" s="167"/>
      <c r="BQ28" s="167"/>
      <c r="BR28" s="167"/>
      <c r="BS28" s="167"/>
      <c r="BT28" s="167"/>
      <c r="BU28" s="167"/>
      <c r="BV28" s="167"/>
      <c r="BW28" s="167">
        <v>7</v>
      </c>
      <c r="BX28" s="167">
        <v>7</v>
      </c>
      <c r="BY28" s="167"/>
      <c r="BZ28" s="167"/>
      <c r="CA28" s="167"/>
      <c r="CB28" s="167"/>
      <c r="CC28" s="167"/>
      <c r="CD28" s="167"/>
      <c r="CE28" s="167"/>
      <c r="CF28" s="167"/>
      <c r="CG28" s="167"/>
      <c r="CH28" s="167"/>
      <c r="CI28" s="167"/>
      <c r="CJ28" s="167"/>
      <c r="CK28" s="167"/>
      <c r="CL28" s="167"/>
      <c r="CM28" s="167">
        <v>5</v>
      </c>
      <c r="CN28" s="167">
        <v>5</v>
      </c>
      <c r="CO28" s="167"/>
      <c r="CP28" s="167"/>
      <c r="CQ28" s="167"/>
      <c r="CR28" s="167"/>
      <c r="CS28" s="167"/>
      <c r="CT28" s="167"/>
      <c r="CU28" s="167"/>
      <c r="CV28" s="167"/>
      <c r="CW28" s="167"/>
      <c r="CX28" s="167"/>
      <c r="CY28" s="206">
        <f t="shared" si="6"/>
        <v>23</v>
      </c>
      <c r="CZ28" s="205"/>
      <c r="DA28" s="205"/>
      <c r="DB28" s="205"/>
      <c r="DC28" s="205"/>
      <c r="DD28" s="205">
        <v>1</v>
      </c>
      <c r="DE28" s="205">
        <v>1</v>
      </c>
      <c r="DF28" s="205"/>
      <c r="DG28" s="205"/>
      <c r="DH28" s="205"/>
      <c r="DI28" s="205"/>
      <c r="DJ28" s="205"/>
      <c r="DK28" s="205"/>
      <c r="DL28" s="205"/>
      <c r="DM28" s="205"/>
      <c r="DN28" s="205"/>
      <c r="DO28" s="205"/>
      <c r="DP28" s="205"/>
      <c r="DQ28" s="205"/>
      <c r="DR28" s="205"/>
      <c r="DS28" s="205"/>
      <c r="DT28" s="205">
        <v>6</v>
      </c>
      <c r="DU28" s="205">
        <v>6</v>
      </c>
      <c r="DV28" s="205"/>
      <c r="DW28" s="205"/>
      <c r="DX28" s="205"/>
      <c r="DY28" s="205"/>
      <c r="DZ28" s="205"/>
      <c r="EA28" s="205"/>
      <c r="EB28" s="205"/>
      <c r="EC28" s="205"/>
      <c r="ED28" s="205"/>
      <c r="EE28" s="205"/>
      <c r="EF28" s="205"/>
      <c r="EG28" s="205"/>
      <c r="EH28" s="205"/>
      <c r="EI28" s="205"/>
      <c r="EJ28" s="205">
        <v>6</v>
      </c>
      <c r="EK28" s="205">
        <v>6</v>
      </c>
      <c r="EL28" s="205"/>
      <c r="EM28" s="205"/>
      <c r="EN28" s="205"/>
      <c r="EO28" s="205"/>
      <c r="EP28" s="205"/>
      <c r="EQ28" s="205"/>
      <c r="ER28" s="205"/>
      <c r="ES28" s="205"/>
      <c r="ET28" s="205">
        <v>0</v>
      </c>
      <c r="EU28" s="205">
        <v>0</v>
      </c>
      <c r="EV28" s="167"/>
      <c r="EW28" s="167"/>
      <c r="EX28" s="167"/>
      <c r="EY28" s="167"/>
      <c r="EZ28" s="167">
        <v>6</v>
      </c>
      <c r="FA28" s="167">
        <v>6</v>
      </c>
      <c r="FB28" s="167"/>
      <c r="FC28" s="167"/>
      <c r="FD28" s="167"/>
      <c r="FE28" s="167"/>
      <c r="FF28" s="167"/>
      <c r="FG28" s="167"/>
      <c r="FH28" s="167"/>
      <c r="FI28" s="167"/>
      <c r="FJ28" s="167"/>
      <c r="FK28" s="167"/>
      <c r="FL28" s="167"/>
      <c r="FM28" s="167"/>
      <c r="FN28" s="167"/>
      <c r="FO28" s="167"/>
      <c r="FP28" s="167">
        <v>12</v>
      </c>
      <c r="FQ28" s="167">
        <v>12</v>
      </c>
      <c r="FR28" s="167"/>
      <c r="FS28" s="167"/>
      <c r="FT28" s="167"/>
      <c r="FU28" s="167"/>
      <c r="FV28" s="167"/>
      <c r="FW28" s="167"/>
      <c r="FX28" s="167"/>
      <c r="FY28" s="167"/>
      <c r="FZ28" s="167"/>
      <c r="GA28" s="167"/>
      <c r="GB28" s="167"/>
      <c r="GC28" s="167"/>
      <c r="GD28" s="167"/>
      <c r="GE28" s="167"/>
      <c r="GF28" s="167">
        <v>0</v>
      </c>
      <c r="GG28" s="167"/>
      <c r="GH28" s="167"/>
      <c r="GI28" s="167"/>
      <c r="GJ28" s="167"/>
      <c r="GK28" s="167"/>
      <c r="GL28" s="167"/>
      <c r="GM28" s="167"/>
      <c r="GN28" s="167"/>
      <c r="GO28" s="167"/>
      <c r="GP28" s="167"/>
      <c r="GQ28" s="167"/>
      <c r="GR28" s="207">
        <f t="shared" si="7"/>
        <v>31</v>
      </c>
      <c r="GS28" s="153" t="s">
        <v>269</v>
      </c>
      <c r="GT28" s="172">
        <f t="shared" si="8"/>
        <v>1</v>
      </c>
      <c r="GU28" s="117"/>
      <c r="GV28" s="117"/>
      <c r="GW28" s="208"/>
      <c r="GX28" s="209">
        <f t="shared" si="9"/>
        <v>1</v>
      </c>
      <c r="GY28" s="210"/>
      <c r="GZ28" s="210"/>
      <c r="HA28" s="211"/>
      <c r="HB28" s="172">
        <v>1</v>
      </c>
      <c r="HC28" s="212">
        <v>1</v>
      </c>
      <c r="HD28" s="213">
        <f t="shared" si="1"/>
        <v>0</v>
      </c>
      <c r="HE28" s="213">
        <f t="shared" si="10"/>
        <v>0</v>
      </c>
      <c r="HF28" s="122" t="s">
        <v>270</v>
      </c>
      <c r="HG28" s="122" t="s">
        <v>271</v>
      </c>
      <c r="HH28" s="122" t="s">
        <v>272</v>
      </c>
      <c r="HI28" s="122" t="s">
        <v>273</v>
      </c>
    </row>
    <row r="29" spans="1:217" s="124" customFormat="1" ht="77.25" customHeight="1" x14ac:dyDescent="0.25">
      <c r="A29" s="114"/>
      <c r="B29" s="720"/>
      <c r="C29" s="721"/>
      <c r="D29" s="720"/>
      <c r="E29" s="720"/>
      <c r="F29" s="115" t="s">
        <v>274</v>
      </c>
      <c r="G29" s="205"/>
      <c r="H29" s="205"/>
      <c r="I29" s="205"/>
      <c r="J29" s="205"/>
      <c r="K29" s="205">
        <v>5</v>
      </c>
      <c r="L29" s="205">
        <v>5</v>
      </c>
      <c r="M29" s="205"/>
      <c r="N29" s="205"/>
      <c r="O29" s="205"/>
      <c r="P29" s="205"/>
      <c r="Q29" s="205"/>
      <c r="R29" s="205"/>
      <c r="S29" s="205"/>
      <c r="T29" s="205"/>
      <c r="U29" s="205"/>
      <c r="V29" s="205"/>
      <c r="W29" s="205"/>
      <c r="X29" s="205"/>
      <c r="Y29" s="205"/>
      <c r="Z29" s="205"/>
      <c r="AA29" s="205">
        <v>1</v>
      </c>
      <c r="AB29" s="205">
        <v>1</v>
      </c>
      <c r="AC29" s="205"/>
      <c r="AD29" s="205"/>
      <c r="AE29" s="205"/>
      <c r="AF29" s="205"/>
      <c r="AG29" s="205"/>
      <c r="AH29" s="205"/>
      <c r="AI29" s="205"/>
      <c r="AJ29" s="205"/>
      <c r="AK29" s="205"/>
      <c r="AL29" s="205"/>
      <c r="AM29" s="205"/>
      <c r="AN29" s="205"/>
      <c r="AO29" s="205"/>
      <c r="AP29" s="205"/>
      <c r="AQ29" s="205">
        <v>1</v>
      </c>
      <c r="AR29" s="205">
        <v>1</v>
      </c>
      <c r="AS29" s="205"/>
      <c r="AT29" s="205"/>
      <c r="AU29" s="205"/>
      <c r="AV29" s="205"/>
      <c r="AW29" s="205"/>
      <c r="AX29" s="205"/>
      <c r="AY29" s="205"/>
      <c r="AZ29" s="205"/>
      <c r="BA29" s="205"/>
      <c r="BB29" s="205"/>
      <c r="BC29" s="167"/>
      <c r="BD29" s="167"/>
      <c r="BE29" s="167"/>
      <c r="BF29" s="167"/>
      <c r="BG29" s="167">
        <v>3</v>
      </c>
      <c r="BH29" s="167">
        <v>3</v>
      </c>
      <c r="BI29" s="167"/>
      <c r="BJ29" s="167"/>
      <c r="BK29" s="167"/>
      <c r="BL29" s="167"/>
      <c r="BM29" s="167"/>
      <c r="BN29" s="167"/>
      <c r="BO29" s="167"/>
      <c r="BP29" s="167"/>
      <c r="BQ29" s="167"/>
      <c r="BR29" s="167"/>
      <c r="BS29" s="167"/>
      <c r="BT29" s="167"/>
      <c r="BU29" s="167"/>
      <c r="BV29" s="167"/>
      <c r="BW29" s="167">
        <v>2</v>
      </c>
      <c r="BX29" s="167">
        <v>2</v>
      </c>
      <c r="BY29" s="167"/>
      <c r="BZ29" s="167"/>
      <c r="CA29" s="167"/>
      <c r="CB29" s="167"/>
      <c r="CC29" s="167"/>
      <c r="CD29" s="167"/>
      <c r="CE29" s="167"/>
      <c r="CF29" s="167"/>
      <c r="CG29" s="167"/>
      <c r="CH29" s="167"/>
      <c r="CI29" s="167"/>
      <c r="CJ29" s="167"/>
      <c r="CK29" s="167"/>
      <c r="CL29" s="167"/>
      <c r="CM29" s="167">
        <v>6</v>
      </c>
      <c r="CN29" s="167">
        <v>6</v>
      </c>
      <c r="CO29" s="167"/>
      <c r="CP29" s="167"/>
      <c r="CQ29" s="167"/>
      <c r="CR29" s="167"/>
      <c r="CS29" s="167"/>
      <c r="CT29" s="167"/>
      <c r="CU29" s="167"/>
      <c r="CV29" s="167"/>
      <c r="CW29" s="167"/>
      <c r="CX29" s="167"/>
      <c r="CY29" s="206">
        <f t="shared" si="6"/>
        <v>18</v>
      </c>
      <c r="CZ29" s="205"/>
      <c r="DA29" s="205"/>
      <c r="DB29" s="205"/>
      <c r="DC29" s="205"/>
      <c r="DD29" s="205">
        <v>3</v>
      </c>
      <c r="DE29" s="205">
        <v>3</v>
      </c>
      <c r="DF29" s="205"/>
      <c r="DG29" s="205"/>
      <c r="DH29" s="205"/>
      <c r="DI29" s="205"/>
      <c r="DJ29" s="205"/>
      <c r="DK29" s="205"/>
      <c r="DL29" s="205"/>
      <c r="DM29" s="205"/>
      <c r="DN29" s="205"/>
      <c r="DO29" s="205"/>
      <c r="DP29" s="205"/>
      <c r="DQ29" s="205"/>
      <c r="DR29" s="205"/>
      <c r="DS29" s="205"/>
      <c r="DT29" s="205">
        <v>3</v>
      </c>
      <c r="DU29" s="205">
        <v>3</v>
      </c>
      <c r="DV29" s="205"/>
      <c r="DW29" s="205"/>
      <c r="DX29" s="205"/>
      <c r="DY29" s="205"/>
      <c r="DZ29" s="205"/>
      <c r="EA29" s="205"/>
      <c r="EB29" s="205"/>
      <c r="EC29" s="205"/>
      <c r="ED29" s="205"/>
      <c r="EE29" s="205"/>
      <c r="EF29" s="205"/>
      <c r="EG29" s="205"/>
      <c r="EH29" s="205"/>
      <c r="EI29" s="205"/>
      <c r="EJ29" s="205">
        <v>2</v>
      </c>
      <c r="EK29" s="205">
        <v>2</v>
      </c>
      <c r="EL29" s="205"/>
      <c r="EM29" s="205"/>
      <c r="EN29" s="205"/>
      <c r="EO29" s="205"/>
      <c r="EP29" s="205"/>
      <c r="EQ29" s="205"/>
      <c r="ER29" s="205"/>
      <c r="ES29" s="205"/>
      <c r="ET29" s="205">
        <v>0</v>
      </c>
      <c r="EU29" s="205">
        <v>0</v>
      </c>
      <c r="EV29" s="167"/>
      <c r="EW29" s="167"/>
      <c r="EX29" s="167"/>
      <c r="EY29" s="167"/>
      <c r="EZ29" s="167">
        <v>1</v>
      </c>
      <c r="FA29" s="167">
        <v>1</v>
      </c>
      <c r="FB29" s="167"/>
      <c r="FC29" s="167"/>
      <c r="FD29" s="167"/>
      <c r="FE29" s="167"/>
      <c r="FF29" s="167"/>
      <c r="FG29" s="167"/>
      <c r="FH29" s="167"/>
      <c r="FI29" s="167"/>
      <c r="FJ29" s="167"/>
      <c r="FK29" s="167"/>
      <c r="FL29" s="167"/>
      <c r="FM29" s="167"/>
      <c r="FN29" s="167"/>
      <c r="FO29" s="167"/>
      <c r="FP29" s="167">
        <v>7</v>
      </c>
      <c r="FQ29" s="167">
        <v>7</v>
      </c>
      <c r="FR29" s="167"/>
      <c r="FS29" s="167"/>
      <c r="FT29" s="167"/>
      <c r="FU29" s="167"/>
      <c r="FV29" s="167"/>
      <c r="FW29" s="167"/>
      <c r="FX29" s="167"/>
      <c r="FY29" s="167"/>
      <c r="FZ29" s="167"/>
      <c r="GA29" s="167"/>
      <c r="GB29" s="167"/>
      <c r="GC29" s="167"/>
      <c r="GD29" s="167"/>
      <c r="GE29" s="167"/>
      <c r="GF29" s="167">
        <v>1</v>
      </c>
      <c r="GG29" s="167">
        <v>1</v>
      </c>
      <c r="GH29" s="167"/>
      <c r="GI29" s="167"/>
      <c r="GJ29" s="167"/>
      <c r="GK29" s="167"/>
      <c r="GL29" s="167"/>
      <c r="GM29" s="167"/>
      <c r="GN29" s="167"/>
      <c r="GO29" s="167"/>
      <c r="GP29" s="167"/>
      <c r="GQ29" s="167"/>
      <c r="GR29" s="207">
        <f t="shared" si="7"/>
        <v>17</v>
      </c>
      <c r="GS29" s="153" t="s">
        <v>275</v>
      </c>
      <c r="GT29" s="172">
        <f t="shared" si="8"/>
        <v>1</v>
      </c>
      <c r="GU29" s="117"/>
      <c r="GV29" s="117"/>
      <c r="GW29" s="208"/>
      <c r="GX29" s="209">
        <f t="shared" si="9"/>
        <v>1</v>
      </c>
      <c r="GY29" s="210"/>
      <c r="GZ29" s="210"/>
      <c r="HA29" s="211"/>
      <c r="HB29" s="172">
        <v>1</v>
      </c>
      <c r="HC29" s="212">
        <v>1</v>
      </c>
      <c r="HD29" s="213">
        <f t="shared" si="1"/>
        <v>0</v>
      </c>
      <c r="HE29" s="213">
        <f t="shared" si="10"/>
        <v>0</v>
      </c>
      <c r="HF29" s="122" t="s">
        <v>276</v>
      </c>
      <c r="HG29" s="122" t="s">
        <v>277</v>
      </c>
      <c r="HH29" s="122" t="s">
        <v>278</v>
      </c>
      <c r="HI29" s="122" t="s">
        <v>279</v>
      </c>
    </row>
    <row r="30" spans="1:217" s="124" customFormat="1" ht="54" customHeight="1" x14ac:dyDescent="0.25">
      <c r="A30" s="114"/>
      <c r="B30" s="720"/>
      <c r="C30" s="721"/>
      <c r="D30" s="720"/>
      <c r="E30" s="720"/>
      <c r="F30" s="115" t="s">
        <v>282</v>
      </c>
      <c r="G30" s="205"/>
      <c r="H30" s="205"/>
      <c r="I30" s="205"/>
      <c r="J30" s="205"/>
      <c r="K30" s="205">
        <v>0</v>
      </c>
      <c r="L30" s="205">
        <v>0</v>
      </c>
      <c r="M30" s="205"/>
      <c r="N30" s="205"/>
      <c r="O30" s="205"/>
      <c r="P30" s="205"/>
      <c r="Q30" s="205"/>
      <c r="R30" s="205"/>
      <c r="S30" s="205"/>
      <c r="T30" s="205"/>
      <c r="U30" s="205"/>
      <c r="V30" s="205"/>
      <c r="W30" s="205"/>
      <c r="X30" s="205"/>
      <c r="Y30" s="205"/>
      <c r="Z30" s="205"/>
      <c r="AA30" s="205"/>
      <c r="AB30" s="205"/>
      <c r="AC30" s="205">
        <v>3</v>
      </c>
      <c r="AD30" s="205">
        <v>3</v>
      </c>
      <c r="AE30" s="205"/>
      <c r="AF30" s="205"/>
      <c r="AG30" s="205"/>
      <c r="AH30" s="205"/>
      <c r="AI30" s="205"/>
      <c r="AJ30" s="205"/>
      <c r="AK30" s="205"/>
      <c r="AL30" s="205"/>
      <c r="AM30" s="205"/>
      <c r="AN30" s="205"/>
      <c r="AO30" s="205"/>
      <c r="AP30" s="205"/>
      <c r="AQ30" s="205">
        <v>3</v>
      </c>
      <c r="AR30" s="205">
        <v>3</v>
      </c>
      <c r="AS30" s="205"/>
      <c r="AT30" s="205"/>
      <c r="AU30" s="205"/>
      <c r="AV30" s="205"/>
      <c r="AW30" s="205"/>
      <c r="AX30" s="205"/>
      <c r="AY30" s="205"/>
      <c r="AZ30" s="205"/>
      <c r="BA30" s="205"/>
      <c r="BB30" s="205"/>
      <c r="BC30" s="167"/>
      <c r="BD30" s="167"/>
      <c r="BE30" s="167"/>
      <c r="BF30" s="167"/>
      <c r="BG30" s="167">
        <v>2</v>
      </c>
      <c r="BH30" s="167">
        <v>2</v>
      </c>
      <c r="BI30" s="167"/>
      <c r="BJ30" s="167"/>
      <c r="BK30" s="167"/>
      <c r="BL30" s="167"/>
      <c r="BM30" s="167"/>
      <c r="BN30" s="167"/>
      <c r="BO30" s="167"/>
      <c r="BP30" s="167"/>
      <c r="BQ30" s="167"/>
      <c r="BR30" s="167"/>
      <c r="BS30" s="167"/>
      <c r="BT30" s="167"/>
      <c r="BU30" s="167"/>
      <c r="BV30" s="167"/>
      <c r="BW30" s="167">
        <v>1</v>
      </c>
      <c r="BX30" s="167">
        <v>1</v>
      </c>
      <c r="BY30" s="167"/>
      <c r="BZ30" s="167"/>
      <c r="CA30" s="167"/>
      <c r="CB30" s="167"/>
      <c r="CC30" s="167"/>
      <c r="CD30" s="167"/>
      <c r="CE30" s="167"/>
      <c r="CF30" s="167"/>
      <c r="CG30" s="167"/>
      <c r="CH30" s="167"/>
      <c r="CI30" s="167"/>
      <c r="CJ30" s="167"/>
      <c r="CK30" s="167"/>
      <c r="CL30" s="167"/>
      <c r="CM30" s="167">
        <v>1</v>
      </c>
      <c r="CN30" s="167">
        <v>1</v>
      </c>
      <c r="CO30" s="167"/>
      <c r="CP30" s="167"/>
      <c r="CQ30" s="167"/>
      <c r="CR30" s="167"/>
      <c r="CS30" s="167"/>
      <c r="CT30" s="167"/>
      <c r="CU30" s="167"/>
      <c r="CV30" s="167"/>
      <c r="CW30" s="167"/>
      <c r="CX30" s="167"/>
      <c r="CY30" s="206">
        <f>SUM(G30:CX30)/2</f>
        <v>10</v>
      </c>
      <c r="CZ30" s="205"/>
      <c r="DA30" s="205"/>
      <c r="DB30" s="205"/>
      <c r="DC30" s="205"/>
      <c r="DD30" s="205">
        <v>2</v>
      </c>
      <c r="DE30" s="205">
        <v>2</v>
      </c>
      <c r="DF30" s="205"/>
      <c r="DG30" s="205"/>
      <c r="DH30" s="205"/>
      <c r="DI30" s="205"/>
      <c r="DJ30" s="205"/>
      <c r="DK30" s="205"/>
      <c r="DL30" s="205"/>
      <c r="DM30" s="205"/>
      <c r="DN30" s="205"/>
      <c r="DO30" s="205"/>
      <c r="DP30" s="205"/>
      <c r="DQ30" s="205"/>
      <c r="DR30" s="205"/>
      <c r="DS30" s="205"/>
      <c r="DT30" s="205">
        <v>0</v>
      </c>
      <c r="DU30" s="205">
        <v>0</v>
      </c>
      <c r="DV30" s="205"/>
      <c r="DW30" s="205"/>
      <c r="DX30" s="205"/>
      <c r="DY30" s="205"/>
      <c r="DZ30" s="205"/>
      <c r="EA30" s="205"/>
      <c r="EB30" s="205"/>
      <c r="EC30" s="205"/>
      <c r="ED30" s="205"/>
      <c r="EE30" s="205"/>
      <c r="EF30" s="205"/>
      <c r="EG30" s="205"/>
      <c r="EH30" s="205"/>
      <c r="EI30" s="205"/>
      <c r="EJ30" s="205">
        <v>1</v>
      </c>
      <c r="EK30" s="205">
        <v>1</v>
      </c>
      <c r="EL30" s="205"/>
      <c r="EM30" s="205"/>
      <c r="EN30" s="205"/>
      <c r="EO30" s="205"/>
      <c r="EP30" s="205"/>
      <c r="EQ30" s="205"/>
      <c r="ER30" s="205"/>
      <c r="ES30" s="205"/>
      <c r="ET30" s="205">
        <v>0</v>
      </c>
      <c r="EU30" s="205">
        <v>0</v>
      </c>
      <c r="EV30" s="167"/>
      <c r="EW30" s="167"/>
      <c r="EX30" s="167"/>
      <c r="EY30" s="167"/>
      <c r="EZ30" s="167">
        <v>0</v>
      </c>
      <c r="FA30" s="167">
        <v>0</v>
      </c>
      <c r="FB30" s="167"/>
      <c r="FC30" s="167"/>
      <c r="FD30" s="167"/>
      <c r="FE30" s="167"/>
      <c r="FF30" s="167"/>
      <c r="FG30" s="167"/>
      <c r="FH30" s="167"/>
      <c r="FI30" s="167"/>
      <c r="FJ30" s="167"/>
      <c r="FK30" s="167"/>
      <c r="FL30" s="167"/>
      <c r="FM30" s="167"/>
      <c r="FN30" s="167"/>
      <c r="FO30" s="167"/>
      <c r="FP30" s="167">
        <v>0</v>
      </c>
      <c r="FQ30" s="167">
        <v>0</v>
      </c>
      <c r="FR30" s="167"/>
      <c r="FS30" s="167"/>
      <c r="FT30" s="167"/>
      <c r="FU30" s="167"/>
      <c r="FV30" s="167"/>
      <c r="FW30" s="167"/>
      <c r="FX30" s="167"/>
      <c r="FY30" s="167"/>
      <c r="FZ30" s="167"/>
      <c r="GA30" s="167"/>
      <c r="GB30" s="167"/>
      <c r="GC30" s="167"/>
      <c r="GD30" s="167"/>
      <c r="GE30" s="167"/>
      <c r="GF30" s="167">
        <v>1</v>
      </c>
      <c r="GG30" s="167">
        <v>1</v>
      </c>
      <c r="GH30" s="167"/>
      <c r="GI30" s="167"/>
      <c r="GJ30" s="167"/>
      <c r="GK30" s="167"/>
      <c r="GL30" s="167"/>
      <c r="GM30" s="167"/>
      <c r="GN30" s="167"/>
      <c r="GO30" s="167"/>
      <c r="GP30" s="167"/>
      <c r="GQ30" s="167"/>
      <c r="GR30" s="207">
        <f>SUM(CZ30:GQ30)/2</f>
        <v>4</v>
      </c>
      <c r="GS30" s="153" t="s">
        <v>283</v>
      </c>
      <c r="GT30" s="172">
        <f>HB30</f>
        <v>1</v>
      </c>
      <c r="GU30" s="117"/>
      <c r="GV30" s="117"/>
      <c r="GW30" s="208"/>
      <c r="GX30" s="209">
        <f>HB30</f>
        <v>1</v>
      </c>
      <c r="GY30" s="210"/>
      <c r="GZ30" s="210"/>
      <c r="HA30" s="211"/>
      <c r="HB30" s="172">
        <v>1</v>
      </c>
      <c r="HC30" s="212">
        <v>1</v>
      </c>
      <c r="HD30" s="213">
        <f t="shared" si="1"/>
        <v>0</v>
      </c>
      <c r="HE30" s="213">
        <f>GV30+GZ30</f>
        <v>0</v>
      </c>
      <c r="HF30" s="122" t="s">
        <v>284</v>
      </c>
      <c r="HG30" s="122" t="s">
        <v>285</v>
      </c>
      <c r="HH30" s="122" t="s">
        <v>286</v>
      </c>
      <c r="HI30" s="122" t="s">
        <v>287</v>
      </c>
    </row>
    <row r="31" spans="1:217" s="124" customFormat="1" ht="76.5" customHeight="1" x14ac:dyDescent="0.25">
      <c r="A31" s="114"/>
      <c r="B31" s="648"/>
      <c r="C31" s="722"/>
      <c r="D31" s="648"/>
      <c r="E31" s="648"/>
      <c r="F31" s="115" t="s">
        <v>288</v>
      </c>
      <c r="G31" s="643"/>
      <c r="H31" s="623"/>
      <c r="I31" s="643"/>
      <c r="J31" s="623"/>
      <c r="K31" s="643">
        <v>1</v>
      </c>
      <c r="L31" s="623"/>
      <c r="M31" s="643"/>
      <c r="N31" s="623"/>
      <c r="O31" s="643"/>
      <c r="P31" s="623"/>
      <c r="Q31" s="643"/>
      <c r="R31" s="623"/>
      <c r="S31" s="643"/>
      <c r="T31" s="623"/>
      <c r="U31" s="643"/>
      <c r="V31" s="623"/>
      <c r="W31" s="643"/>
      <c r="X31" s="623"/>
      <c r="Y31" s="643"/>
      <c r="Z31" s="623"/>
      <c r="AA31" s="643"/>
      <c r="AB31" s="623"/>
      <c r="AC31" s="643">
        <v>0</v>
      </c>
      <c r="AD31" s="623"/>
      <c r="AE31" s="643"/>
      <c r="AF31" s="623"/>
      <c r="AG31" s="643"/>
      <c r="AH31" s="623"/>
      <c r="AI31" s="643"/>
      <c r="AJ31" s="623"/>
      <c r="AK31" s="643"/>
      <c r="AL31" s="623"/>
      <c r="AM31" s="643"/>
      <c r="AN31" s="623"/>
      <c r="AO31" s="643"/>
      <c r="AP31" s="623"/>
      <c r="AQ31" s="643">
        <v>1</v>
      </c>
      <c r="AR31" s="623"/>
      <c r="AS31" s="643"/>
      <c r="AT31" s="623"/>
      <c r="AU31" s="643"/>
      <c r="AV31" s="623"/>
      <c r="AW31" s="643"/>
      <c r="AX31" s="623"/>
      <c r="AY31" s="643"/>
      <c r="AZ31" s="623"/>
      <c r="BA31" s="643"/>
      <c r="BB31" s="623"/>
      <c r="BC31" s="728"/>
      <c r="BD31" s="623"/>
      <c r="BE31" s="728"/>
      <c r="BF31" s="623"/>
      <c r="BG31" s="728">
        <v>0</v>
      </c>
      <c r="BH31" s="623"/>
      <c r="BI31" s="728"/>
      <c r="BJ31" s="623"/>
      <c r="BK31" s="728"/>
      <c r="BL31" s="623"/>
      <c r="BM31" s="728"/>
      <c r="BN31" s="623"/>
      <c r="BO31" s="728"/>
      <c r="BP31" s="623"/>
      <c r="BQ31" s="728"/>
      <c r="BR31" s="623"/>
      <c r="BS31" s="728"/>
      <c r="BT31" s="623"/>
      <c r="BU31" s="728"/>
      <c r="BV31" s="623"/>
      <c r="BW31" s="728">
        <v>1</v>
      </c>
      <c r="BX31" s="623"/>
      <c r="BY31" s="728"/>
      <c r="BZ31" s="623"/>
      <c r="CA31" s="728"/>
      <c r="CB31" s="623"/>
      <c r="CC31" s="728"/>
      <c r="CD31" s="623"/>
      <c r="CE31" s="728"/>
      <c r="CF31" s="623"/>
      <c r="CG31" s="728"/>
      <c r="CH31" s="623"/>
      <c r="CI31" s="728"/>
      <c r="CJ31" s="623"/>
      <c r="CK31" s="728"/>
      <c r="CL31" s="623"/>
      <c r="CM31" s="728"/>
      <c r="CN31" s="623"/>
      <c r="CO31" s="728"/>
      <c r="CP31" s="623"/>
      <c r="CQ31" s="728"/>
      <c r="CR31" s="623"/>
      <c r="CS31" s="728"/>
      <c r="CT31" s="623"/>
      <c r="CU31" s="728"/>
      <c r="CV31" s="623"/>
      <c r="CW31" s="728"/>
      <c r="CX31" s="623"/>
      <c r="CY31" s="206">
        <f>SUM(G31:CX31)</f>
        <v>3</v>
      </c>
      <c r="CZ31" s="643"/>
      <c r="DA31" s="623"/>
      <c r="DB31" s="643"/>
      <c r="DC31" s="623"/>
      <c r="DD31" s="643"/>
      <c r="DE31" s="623"/>
      <c r="DF31" s="643"/>
      <c r="DG31" s="623"/>
      <c r="DH31" s="643"/>
      <c r="DI31" s="623"/>
      <c r="DJ31" s="643"/>
      <c r="DK31" s="623"/>
      <c r="DL31" s="643"/>
      <c r="DM31" s="623"/>
      <c r="DN31" s="643"/>
      <c r="DO31" s="623"/>
      <c r="DP31" s="643"/>
      <c r="DQ31" s="623"/>
      <c r="DR31" s="643"/>
      <c r="DS31" s="623"/>
      <c r="DT31" s="643">
        <v>1</v>
      </c>
      <c r="DU31" s="623"/>
      <c r="DV31" s="643"/>
      <c r="DW31" s="623"/>
      <c r="DX31" s="643"/>
      <c r="DY31" s="623"/>
      <c r="DZ31" s="643"/>
      <c r="EA31" s="623"/>
      <c r="EB31" s="643"/>
      <c r="EC31" s="623"/>
      <c r="ED31" s="643"/>
      <c r="EE31" s="623"/>
      <c r="EF31" s="643"/>
      <c r="EG31" s="623"/>
      <c r="EH31" s="643"/>
      <c r="EI31" s="623"/>
      <c r="EJ31" s="643"/>
      <c r="EK31" s="623"/>
      <c r="EL31" s="643"/>
      <c r="EM31" s="623"/>
      <c r="EN31" s="643"/>
      <c r="EO31" s="623"/>
      <c r="EP31" s="643"/>
      <c r="EQ31" s="623"/>
      <c r="ER31" s="643"/>
      <c r="ES31" s="623"/>
      <c r="ET31" s="643">
        <v>0</v>
      </c>
      <c r="EU31" s="623"/>
      <c r="EV31" s="728"/>
      <c r="EW31" s="623"/>
      <c r="EX31" s="728"/>
      <c r="EY31" s="623"/>
      <c r="EZ31" s="728">
        <v>1</v>
      </c>
      <c r="FA31" s="623"/>
      <c r="FB31" s="728"/>
      <c r="FC31" s="623"/>
      <c r="FD31" s="728"/>
      <c r="FE31" s="623"/>
      <c r="FF31" s="728"/>
      <c r="FG31" s="623"/>
      <c r="FH31" s="728"/>
      <c r="FI31" s="623"/>
      <c r="FJ31" s="728"/>
      <c r="FK31" s="623"/>
      <c r="FL31" s="728"/>
      <c r="FM31" s="623"/>
      <c r="FN31" s="728"/>
      <c r="FO31" s="623"/>
      <c r="FP31" s="728">
        <v>1</v>
      </c>
      <c r="FQ31" s="623"/>
      <c r="FR31" s="728"/>
      <c r="FS31" s="623"/>
      <c r="FT31" s="728"/>
      <c r="FU31" s="623"/>
      <c r="FV31" s="728"/>
      <c r="FW31" s="623"/>
      <c r="FX31" s="728"/>
      <c r="FY31" s="623"/>
      <c r="FZ31" s="728"/>
      <c r="GA31" s="623"/>
      <c r="GB31" s="728"/>
      <c r="GC31" s="623"/>
      <c r="GD31" s="728"/>
      <c r="GE31" s="623"/>
      <c r="GF31" s="728">
        <v>1</v>
      </c>
      <c r="GG31" s="623"/>
      <c r="GH31" s="728"/>
      <c r="GI31" s="623"/>
      <c r="GJ31" s="728"/>
      <c r="GK31" s="623"/>
      <c r="GL31" s="728"/>
      <c r="GM31" s="623"/>
      <c r="GN31" s="728"/>
      <c r="GO31" s="623"/>
      <c r="GP31" s="728"/>
      <c r="GQ31" s="623"/>
      <c r="GR31" s="207">
        <f>SUM(CZ31:GQ31)</f>
        <v>4</v>
      </c>
      <c r="GS31" s="153" t="s">
        <v>289</v>
      </c>
      <c r="GT31" s="196">
        <v>3</v>
      </c>
      <c r="GU31" s="750"/>
      <c r="GV31" s="622"/>
      <c r="GW31" s="623"/>
      <c r="GX31" s="196">
        <v>3</v>
      </c>
      <c r="GY31" s="751"/>
      <c r="GZ31" s="622"/>
      <c r="HA31" s="623"/>
      <c r="HB31" s="119">
        <v>6</v>
      </c>
      <c r="HC31" s="214">
        <f>((HD31)/HB31)</f>
        <v>0</v>
      </c>
      <c r="HD31" s="761">
        <f t="shared" si="1"/>
        <v>0</v>
      </c>
      <c r="HE31" s="623"/>
      <c r="HF31" s="122" t="s">
        <v>290</v>
      </c>
      <c r="HG31" s="122" t="s">
        <v>291</v>
      </c>
      <c r="HH31" s="122" t="s">
        <v>292</v>
      </c>
      <c r="HI31" s="122" t="s">
        <v>293</v>
      </c>
    </row>
    <row r="32" spans="1:217" s="124" customFormat="1" ht="90.75" customHeight="1" x14ac:dyDescent="0.25">
      <c r="A32" s="114"/>
      <c r="B32" s="647" t="s">
        <v>294</v>
      </c>
      <c r="C32" s="647" t="s">
        <v>295</v>
      </c>
      <c r="D32" s="647" t="s">
        <v>296</v>
      </c>
      <c r="E32" s="647" t="s">
        <v>297</v>
      </c>
      <c r="F32" s="125" t="s">
        <v>298</v>
      </c>
      <c r="G32" s="205"/>
      <c r="H32" s="205"/>
      <c r="I32" s="205"/>
      <c r="J32" s="205"/>
      <c r="K32" s="205"/>
      <c r="L32" s="205"/>
      <c r="M32" s="205"/>
      <c r="N32" s="205"/>
      <c r="O32" s="205"/>
      <c r="P32" s="205"/>
      <c r="Q32" s="205"/>
      <c r="R32" s="205"/>
      <c r="S32" s="205">
        <v>18</v>
      </c>
      <c r="T32" s="205">
        <v>18</v>
      </c>
      <c r="U32" s="205"/>
      <c r="V32" s="205"/>
      <c r="W32" s="205"/>
      <c r="X32" s="205"/>
      <c r="Y32" s="205"/>
      <c r="Z32" s="205"/>
      <c r="AA32" s="205"/>
      <c r="AB32" s="205"/>
      <c r="AC32" s="205"/>
      <c r="AD32" s="205"/>
      <c r="AE32" s="205"/>
      <c r="AF32" s="205"/>
      <c r="AG32" s="205"/>
      <c r="AH32" s="205"/>
      <c r="AI32" s="205">
        <v>8</v>
      </c>
      <c r="AJ32" s="205">
        <v>8</v>
      </c>
      <c r="AK32" s="205"/>
      <c r="AL32" s="205"/>
      <c r="AM32" s="205"/>
      <c r="AN32" s="205"/>
      <c r="AO32" s="205"/>
      <c r="AP32" s="205"/>
      <c r="AQ32" s="205"/>
      <c r="AR32" s="205"/>
      <c r="AS32" s="205"/>
      <c r="AT32" s="205"/>
      <c r="AU32" s="205"/>
      <c r="AV32" s="205"/>
      <c r="AW32" s="205"/>
      <c r="AX32" s="205"/>
      <c r="AY32" s="205">
        <v>1</v>
      </c>
      <c r="AZ32" s="205">
        <v>1</v>
      </c>
      <c r="BA32" s="205"/>
      <c r="BB32" s="205"/>
      <c r="BC32" s="167"/>
      <c r="BD32" s="167"/>
      <c r="BE32" s="167"/>
      <c r="BF32" s="167"/>
      <c r="BG32" s="167"/>
      <c r="BH32" s="167"/>
      <c r="BI32" s="167"/>
      <c r="BJ32" s="167"/>
      <c r="BK32" s="167"/>
      <c r="BL32" s="167"/>
      <c r="BM32" s="167"/>
      <c r="BN32" s="167"/>
      <c r="BO32" s="167">
        <v>12</v>
      </c>
      <c r="BP32" s="167">
        <v>12</v>
      </c>
      <c r="BQ32" s="167"/>
      <c r="BR32" s="167"/>
      <c r="BS32" s="167"/>
      <c r="BT32" s="167"/>
      <c r="BU32" s="167"/>
      <c r="BV32" s="167"/>
      <c r="BW32" s="167"/>
      <c r="BX32" s="167"/>
      <c r="BY32" s="167"/>
      <c r="BZ32" s="167"/>
      <c r="CA32" s="167"/>
      <c r="CB32" s="167"/>
      <c r="CC32" s="167"/>
      <c r="CD32" s="167"/>
      <c r="CE32" s="167">
        <v>14</v>
      </c>
      <c r="CF32" s="167">
        <v>14</v>
      </c>
      <c r="CG32" s="167"/>
      <c r="CH32" s="167"/>
      <c r="CI32" s="167"/>
      <c r="CJ32" s="167"/>
      <c r="CK32" s="167"/>
      <c r="CL32" s="167"/>
      <c r="CM32" s="167"/>
      <c r="CN32" s="167"/>
      <c r="CO32" s="167"/>
      <c r="CP32" s="167"/>
      <c r="CQ32" s="167"/>
      <c r="CR32" s="167"/>
      <c r="CS32" s="167"/>
      <c r="CT32" s="167"/>
      <c r="CU32" s="167">
        <v>10</v>
      </c>
      <c r="CV32" s="167">
        <v>10</v>
      </c>
      <c r="CW32" s="167"/>
      <c r="CX32" s="167"/>
      <c r="CY32" s="206">
        <f>SUM(G32:CX32)/2</f>
        <v>63</v>
      </c>
      <c r="CZ32" s="205"/>
      <c r="DA32" s="205"/>
      <c r="DB32" s="205"/>
      <c r="DC32" s="205"/>
      <c r="DD32" s="205"/>
      <c r="DE32" s="205"/>
      <c r="DF32" s="205"/>
      <c r="DG32" s="205"/>
      <c r="DH32" s="205"/>
      <c r="DI32" s="205"/>
      <c r="DJ32" s="205"/>
      <c r="DK32" s="205"/>
      <c r="DL32" s="205">
        <v>13</v>
      </c>
      <c r="DM32" s="205">
        <v>13</v>
      </c>
      <c r="DN32" s="205"/>
      <c r="DO32" s="205"/>
      <c r="DP32" s="205"/>
      <c r="DQ32" s="205"/>
      <c r="DR32" s="205"/>
      <c r="DS32" s="205"/>
      <c r="DT32" s="205"/>
      <c r="DU32" s="205"/>
      <c r="DV32" s="205"/>
      <c r="DW32" s="205"/>
      <c r="DX32" s="205"/>
      <c r="DY32" s="205"/>
      <c r="DZ32" s="205"/>
      <c r="EA32" s="205"/>
      <c r="EB32" s="205">
        <v>13</v>
      </c>
      <c r="EC32" s="205">
        <v>13</v>
      </c>
      <c r="ED32" s="205"/>
      <c r="EE32" s="205"/>
      <c r="EF32" s="205"/>
      <c r="EG32" s="205"/>
      <c r="EH32" s="205"/>
      <c r="EI32" s="205"/>
      <c r="EJ32" s="205"/>
      <c r="EK32" s="205"/>
      <c r="EL32" s="205"/>
      <c r="EM32" s="205"/>
      <c r="EN32" s="205"/>
      <c r="EO32" s="205"/>
      <c r="EP32" s="205"/>
      <c r="EQ32" s="205"/>
      <c r="ER32" s="205">
        <v>12</v>
      </c>
      <c r="ES32" s="205">
        <v>12</v>
      </c>
      <c r="ET32" s="205">
        <v>0</v>
      </c>
      <c r="EU32" s="205">
        <v>0</v>
      </c>
      <c r="EV32" s="167"/>
      <c r="EW32" s="167"/>
      <c r="EX32" s="167"/>
      <c r="EY32" s="167"/>
      <c r="EZ32" s="167"/>
      <c r="FA32" s="167"/>
      <c r="FB32" s="167"/>
      <c r="FC32" s="167"/>
      <c r="FD32" s="167"/>
      <c r="FE32" s="167"/>
      <c r="FF32" s="167"/>
      <c r="FG32" s="167"/>
      <c r="FH32" s="169">
        <v>17</v>
      </c>
      <c r="FI32" s="169">
        <v>17</v>
      </c>
      <c r="FJ32" s="167"/>
      <c r="FK32" s="167"/>
      <c r="FL32" s="167"/>
      <c r="FM32" s="167"/>
      <c r="FN32" s="167"/>
      <c r="FO32" s="167"/>
      <c r="FP32" s="167"/>
      <c r="FQ32" s="167"/>
      <c r="FR32" s="167"/>
      <c r="FS32" s="167"/>
      <c r="FT32" s="167"/>
      <c r="FU32" s="167"/>
      <c r="FV32" s="167"/>
      <c r="FW32" s="167"/>
      <c r="FX32" s="167">
        <v>9</v>
      </c>
      <c r="FY32" s="167">
        <v>9</v>
      </c>
      <c r="FZ32" s="167"/>
      <c r="GA32" s="167"/>
      <c r="GB32" s="167"/>
      <c r="GC32" s="167"/>
      <c r="GD32" s="167"/>
      <c r="GE32" s="167"/>
      <c r="GF32" s="167"/>
      <c r="GG32" s="167"/>
      <c r="GH32" s="167"/>
      <c r="GI32" s="167"/>
      <c r="GJ32" s="167"/>
      <c r="GK32" s="167"/>
      <c r="GL32" s="167"/>
      <c r="GM32" s="167"/>
      <c r="GN32" s="167">
        <v>6</v>
      </c>
      <c r="GO32" s="167">
        <v>6</v>
      </c>
      <c r="GP32" s="167"/>
      <c r="GQ32" s="167"/>
      <c r="GR32" s="207">
        <f>SUM(CZ32:GQ32)/2</f>
        <v>70</v>
      </c>
      <c r="GS32" s="153" t="s">
        <v>299</v>
      </c>
      <c r="GT32" s="172">
        <f>HB32</f>
        <v>1</v>
      </c>
      <c r="GU32" s="117"/>
      <c r="GV32" s="117"/>
      <c r="GW32" s="208"/>
      <c r="GX32" s="209">
        <f>HB32</f>
        <v>1</v>
      </c>
      <c r="GY32" s="210"/>
      <c r="GZ32" s="210"/>
      <c r="HA32" s="211"/>
      <c r="HB32" s="172">
        <v>1</v>
      </c>
      <c r="HC32" s="212">
        <v>1</v>
      </c>
      <c r="HD32" s="213">
        <f t="shared" si="1"/>
        <v>0</v>
      </c>
      <c r="HE32" s="213">
        <f>GV32+GZ32</f>
        <v>0</v>
      </c>
      <c r="HF32" s="122" t="s">
        <v>300</v>
      </c>
      <c r="HG32" s="122"/>
      <c r="HH32" s="122" t="s">
        <v>301</v>
      </c>
      <c r="HI32" s="122"/>
    </row>
    <row r="33" spans="1:217" s="124" customFormat="1" ht="57" customHeight="1" x14ac:dyDescent="0.25">
      <c r="A33" s="114"/>
      <c r="B33" s="720"/>
      <c r="C33" s="721"/>
      <c r="D33" s="720"/>
      <c r="E33" s="720"/>
      <c r="F33" s="125" t="s">
        <v>615</v>
      </c>
      <c r="G33" s="643"/>
      <c r="H33" s="623"/>
      <c r="I33" s="643"/>
      <c r="J33" s="623"/>
      <c r="K33" s="643"/>
      <c r="L33" s="623"/>
      <c r="M33" s="643"/>
      <c r="N33" s="623"/>
      <c r="O33" s="643"/>
      <c r="P33" s="623"/>
      <c r="Q33" s="643"/>
      <c r="R33" s="623"/>
      <c r="S33" s="643"/>
      <c r="T33" s="623"/>
      <c r="U33" s="643"/>
      <c r="V33" s="623"/>
      <c r="W33" s="643"/>
      <c r="X33" s="623"/>
      <c r="Y33" s="643"/>
      <c r="Z33" s="623"/>
      <c r="AA33" s="643"/>
      <c r="AB33" s="623"/>
      <c r="AC33" s="643"/>
      <c r="AD33" s="623"/>
      <c r="AE33" s="643"/>
      <c r="AF33" s="623"/>
      <c r="AG33" s="643"/>
      <c r="AH33" s="623"/>
      <c r="AI33" s="643"/>
      <c r="AJ33" s="623"/>
      <c r="AK33" s="643"/>
      <c r="AL33" s="623"/>
      <c r="AM33" s="643"/>
      <c r="AN33" s="623"/>
      <c r="AO33" s="643"/>
      <c r="AP33" s="623"/>
      <c r="AQ33" s="643"/>
      <c r="AR33" s="623"/>
      <c r="AS33" s="643"/>
      <c r="AT33" s="623"/>
      <c r="AU33" s="643"/>
      <c r="AV33" s="623"/>
      <c r="AW33" s="643"/>
      <c r="AX33" s="623"/>
      <c r="AY33" s="643"/>
      <c r="AZ33" s="623"/>
      <c r="BA33" s="643"/>
      <c r="BB33" s="623"/>
      <c r="BC33" s="728"/>
      <c r="BD33" s="623"/>
      <c r="BE33" s="728"/>
      <c r="BF33" s="623"/>
      <c r="BG33" s="728"/>
      <c r="BH33" s="623"/>
      <c r="BI33" s="728"/>
      <c r="BJ33" s="623"/>
      <c r="BK33" s="728"/>
      <c r="BL33" s="623"/>
      <c r="BM33" s="728"/>
      <c r="BN33" s="623"/>
      <c r="BO33" s="728">
        <v>0</v>
      </c>
      <c r="BP33" s="623"/>
      <c r="BQ33" s="728"/>
      <c r="BR33" s="623"/>
      <c r="BS33" s="728"/>
      <c r="BT33" s="623"/>
      <c r="BU33" s="728"/>
      <c r="BV33" s="623"/>
      <c r="BW33" s="728"/>
      <c r="BX33" s="623"/>
      <c r="BY33" s="728"/>
      <c r="BZ33" s="623"/>
      <c r="CA33" s="728"/>
      <c r="CB33" s="623"/>
      <c r="CC33" s="728"/>
      <c r="CD33" s="623"/>
      <c r="CE33" s="728">
        <v>4</v>
      </c>
      <c r="CF33" s="623"/>
      <c r="CG33" s="728"/>
      <c r="CH33" s="623"/>
      <c r="CI33" s="728"/>
      <c r="CJ33" s="623"/>
      <c r="CK33" s="728"/>
      <c r="CL33" s="623"/>
      <c r="CM33" s="728"/>
      <c r="CN33" s="623"/>
      <c r="CO33" s="728"/>
      <c r="CP33" s="623"/>
      <c r="CQ33" s="728"/>
      <c r="CR33" s="623"/>
      <c r="CS33" s="728"/>
      <c r="CT33" s="623"/>
      <c r="CU33" s="728">
        <v>2</v>
      </c>
      <c r="CV33" s="623"/>
      <c r="CW33" s="728"/>
      <c r="CX33" s="623"/>
      <c r="CY33" s="206">
        <f t="shared" ref="CY33:CY34" si="11">SUM(G33:CX33)</f>
        <v>6</v>
      </c>
      <c r="CZ33" s="643"/>
      <c r="DA33" s="623"/>
      <c r="DB33" s="643"/>
      <c r="DC33" s="623"/>
      <c r="DD33" s="643"/>
      <c r="DE33" s="623"/>
      <c r="DF33" s="643"/>
      <c r="DG33" s="623"/>
      <c r="DH33" s="643"/>
      <c r="DI33" s="623"/>
      <c r="DJ33" s="643"/>
      <c r="DK33" s="623"/>
      <c r="DL33" s="643"/>
      <c r="DM33" s="623"/>
      <c r="DN33" s="643"/>
      <c r="DO33" s="623"/>
      <c r="DP33" s="643"/>
      <c r="DQ33" s="623"/>
      <c r="DR33" s="643"/>
      <c r="DS33" s="623"/>
      <c r="DT33" s="643"/>
      <c r="DU33" s="623"/>
      <c r="DV33" s="643"/>
      <c r="DW33" s="623"/>
      <c r="DX33" s="643"/>
      <c r="DY33" s="623"/>
      <c r="DZ33" s="643"/>
      <c r="EA33" s="623"/>
      <c r="EB33" s="643">
        <v>1</v>
      </c>
      <c r="EC33" s="623"/>
      <c r="ED33" s="643"/>
      <c r="EE33" s="623"/>
      <c r="EF33" s="643"/>
      <c r="EG33" s="623"/>
      <c r="EH33" s="643"/>
      <c r="EI33" s="623"/>
      <c r="EJ33" s="643"/>
      <c r="EK33" s="623"/>
      <c r="EL33" s="643"/>
      <c r="EM33" s="623"/>
      <c r="EN33" s="643"/>
      <c r="EO33" s="623"/>
      <c r="EP33" s="643"/>
      <c r="EQ33" s="623"/>
      <c r="ER33" s="643">
        <v>6</v>
      </c>
      <c r="ES33" s="623"/>
      <c r="ET33" s="643">
        <v>0</v>
      </c>
      <c r="EU33" s="623"/>
      <c r="EV33" s="728"/>
      <c r="EW33" s="623"/>
      <c r="EX33" s="728"/>
      <c r="EY33" s="623"/>
      <c r="EZ33" s="728"/>
      <c r="FA33" s="623"/>
      <c r="FB33" s="728"/>
      <c r="FC33" s="623"/>
      <c r="FD33" s="728"/>
      <c r="FE33" s="623"/>
      <c r="FF33" s="728"/>
      <c r="FG33" s="623"/>
      <c r="FH33" s="728">
        <v>4</v>
      </c>
      <c r="FI33" s="623"/>
      <c r="FJ33" s="728"/>
      <c r="FK33" s="623"/>
      <c r="FL33" s="728"/>
      <c r="FM33" s="623"/>
      <c r="FN33" s="728"/>
      <c r="FO33" s="623"/>
      <c r="FP33" s="728"/>
      <c r="FQ33" s="623"/>
      <c r="FR33" s="728"/>
      <c r="FS33" s="623"/>
      <c r="FT33" s="728"/>
      <c r="FU33" s="623"/>
      <c r="FV33" s="728"/>
      <c r="FW33" s="623"/>
      <c r="FX33" s="728">
        <v>3</v>
      </c>
      <c r="FY33" s="623"/>
      <c r="FZ33" s="728"/>
      <c r="GA33" s="623"/>
      <c r="GB33" s="728"/>
      <c r="GC33" s="623"/>
      <c r="GD33" s="728"/>
      <c r="GE33" s="623"/>
      <c r="GF33" s="728"/>
      <c r="GG33" s="623"/>
      <c r="GH33" s="728"/>
      <c r="GI33" s="623"/>
      <c r="GJ33" s="728"/>
      <c r="GK33" s="623"/>
      <c r="GL33" s="728"/>
      <c r="GM33" s="623"/>
      <c r="GN33" s="728">
        <v>8</v>
      </c>
      <c r="GO33" s="623"/>
      <c r="GP33" s="728"/>
      <c r="GQ33" s="623"/>
      <c r="GR33" s="207">
        <f t="shared" ref="GR33:GR34" si="12">SUM(CZ33:GQ33)</f>
        <v>22</v>
      </c>
      <c r="GS33" s="202" t="s">
        <v>303</v>
      </c>
      <c r="GT33" s="117">
        <v>2</v>
      </c>
      <c r="GU33" s="752"/>
      <c r="GV33" s="622"/>
      <c r="GW33" s="623"/>
      <c r="GX33" s="118">
        <v>2</v>
      </c>
      <c r="GY33" s="759"/>
      <c r="GZ33" s="622"/>
      <c r="HA33" s="623"/>
      <c r="HB33" s="217">
        <f t="shared" ref="HB33:HB34" si="13">GT33+GX33</f>
        <v>4</v>
      </c>
      <c r="HC33" s="218">
        <f t="shared" ref="HC33:HC34" si="14">((HD33)/HB33)</f>
        <v>0</v>
      </c>
      <c r="HD33" s="760">
        <f t="shared" si="1"/>
        <v>0</v>
      </c>
      <c r="HE33" s="623"/>
      <c r="HF33" s="122" t="s">
        <v>160</v>
      </c>
      <c r="HG33" s="122"/>
      <c r="HH33" s="122" t="s">
        <v>304</v>
      </c>
      <c r="HI33" s="122"/>
    </row>
    <row r="34" spans="1:217" s="124" customFormat="1" ht="101.25" customHeight="1" x14ac:dyDescent="0.25">
      <c r="A34" s="114"/>
      <c r="B34" s="648"/>
      <c r="C34" s="722"/>
      <c r="D34" s="648"/>
      <c r="E34" s="648"/>
      <c r="F34" s="115" t="s">
        <v>305</v>
      </c>
      <c r="G34" s="643"/>
      <c r="H34" s="623"/>
      <c r="I34" s="643"/>
      <c r="J34" s="623"/>
      <c r="K34" s="643"/>
      <c r="L34" s="623"/>
      <c r="M34" s="643"/>
      <c r="N34" s="623"/>
      <c r="O34" s="643"/>
      <c r="P34" s="623"/>
      <c r="Q34" s="643"/>
      <c r="R34" s="623"/>
      <c r="S34" s="643"/>
      <c r="T34" s="623"/>
      <c r="U34" s="643"/>
      <c r="V34" s="623"/>
      <c r="W34" s="643"/>
      <c r="X34" s="623"/>
      <c r="Y34" s="643"/>
      <c r="Z34" s="623"/>
      <c r="AA34" s="643"/>
      <c r="AB34" s="623"/>
      <c r="AC34" s="643"/>
      <c r="AD34" s="623"/>
      <c r="AE34" s="643"/>
      <c r="AF34" s="623"/>
      <c r="AG34" s="643"/>
      <c r="AH34" s="623"/>
      <c r="AI34" s="643"/>
      <c r="AJ34" s="623"/>
      <c r="AK34" s="643"/>
      <c r="AL34" s="623"/>
      <c r="AM34" s="643"/>
      <c r="AN34" s="623"/>
      <c r="AO34" s="643"/>
      <c r="AP34" s="623"/>
      <c r="AQ34" s="643"/>
      <c r="AR34" s="623"/>
      <c r="AS34" s="643"/>
      <c r="AT34" s="623"/>
      <c r="AU34" s="643"/>
      <c r="AV34" s="623"/>
      <c r="AW34" s="643"/>
      <c r="AX34" s="623"/>
      <c r="AY34" s="643"/>
      <c r="AZ34" s="623"/>
      <c r="BA34" s="643"/>
      <c r="BB34" s="623"/>
      <c r="BC34" s="728"/>
      <c r="BD34" s="623"/>
      <c r="BE34" s="728"/>
      <c r="BF34" s="623"/>
      <c r="BG34" s="728"/>
      <c r="BH34" s="623"/>
      <c r="BI34" s="728"/>
      <c r="BJ34" s="623"/>
      <c r="BK34" s="728"/>
      <c r="BL34" s="623"/>
      <c r="BM34" s="728"/>
      <c r="BN34" s="623"/>
      <c r="BO34" s="728">
        <v>3</v>
      </c>
      <c r="BP34" s="623"/>
      <c r="BQ34" s="728"/>
      <c r="BR34" s="623"/>
      <c r="BS34" s="728"/>
      <c r="BT34" s="623"/>
      <c r="BU34" s="728"/>
      <c r="BV34" s="623"/>
      <c r="BW34" s="728"/>
      <c r="BX34" s="623"/>
      <c r="BY34" s="728"/>
      <c r="BZ34" s="623"/>
      <c r="CA34" s="728"/>
      <c r="CB34" s="623"/>
      <c r="CC34" s="728"/>
      <c r="CD34" s="623"/>
      <c r="CE34" s="728">
        <v>2</v>
      </c>
      <c r="CF34" s="623"/>
      <c r="CG34" s="728"/>
      <c r="CH34" s="623"/>
      <c r="CI34" s="728"/>
      <c r="CJ34" s="623"/>
      <c r="CK34" s="728"/>
      <c r="CL34" s="623"/>
      <c r="CM34" s="728"/>
      <c r="CN34" s="623"/>
      <c r="CO34" s="728"/>
      <c r="CP34" s="623"/>
      <c r="CQ34" s="728"/>
      <c r="CR34" s="623"/>
      <c r="CS34" s="728"/>
      <c r="CT34" s="623"/>
      <c r="CU34" s="728"/>
      <c r="CV34" s="623"/>
      <c r="CW34" s="728"/>
      <c r="CX34" s="623"/>
      <c r="CY34" s="206">
        <f t="shared" si="11"/>
        <v>5</v>
      </c>
      <c r="CZ34" s="643"/>
      <c r="DA34" s="623"/>
      <c r="DB34" s="643"/>
      <c r="DC34" s="623"/>
      <c r="DD34" s="643"/>
      <c r="DE34" s="623"/>
      <c r="DF34" s="643"/>
      <c r="DG34" s="623"/>
      <c r="DH34" s="643"/>
      <c r="DI34" s="623"/>
      <c r="DJ34" s="643"/>
      <c r="DK34" s="623"/>
      <c r="DL34" s="643">
        <v>3</v>
      </c>
      <c r="DM34" s="623"/>
      <c r="DN34" s="643"/>
      <c r="DO34" s="623"/>
      <c r="DP34" s="643"/>
      <c r="DQ34" s="623"/>
      <c r="DR34" s="643"/>
      <c r="DS34" s="623"/>
      <c r="DT34" s="643"/>
      <c r="DU34" s="623"/>
      <c r="DV34" s="643"/>
      <c r="DW34" s="623"/>
      <c r="DX34" s="643"/>
      <c r="DY34" s="623"/>
      <c r="DZ34" s="643"/>
      <c r="EA34" s="623"/>
      <c r="EB34" s="643">
        <v>2</v>
      </c>
      <c r="EC34" s="623"/>
      <c r="ED34" s="643"/>
      <c r="EE34" s="623"/>
      <c r="EF34" s="643"/>
      <c r="EG34" s="623"/>
      <c r="EH34" s="643"/>
      <c r="EI34" s="623"/>
      <c r="EJ34" s="643"/>
      <c r="EK34" s="623"/>
      <c r="EL34" s="643"/>
      <c r="EM34" s="623"/>
      <c r="EN34" s="643"/>
      <c r="EO34" s="623"/>
      <c r="EP34" s="643"/>
      <c r="EQ34" s="623"/>
      <c r="ER34" s="643"/>
      <c r="ES34" s="623"/>
      <c r="ET34" s="643">
        <v>0</v>
      </c>
      <c r="EU34" s="623"/>
      <c r="EV34" s="728"/>
      <c r="EW34" s="623"/>
      <c r="EX34" s="728"/>
      <c r="EY34" s="623"/>
      <c r="EZ34" s="728"/>
      <c r="FA34" s="623"/>
      <c r="FB34" s="728"/>
      <c r="FC34" s="623"/>
      <c r="FD34" s="728"/>
      <c r="FE34" s="623"/>
      <c r="FF34" s="728"/>
      <c r="FG34" s="623"/>
      <c r="FH34" s="728">
        <v>3</v>
      </c>
      <c r="FI34" s="623"/>
      <c r="FJ34" s="728"/>
      <c r="FK34" s="623"/>
      <c r="FL34" s="728"/>
      <c r="FM34" s="623"/>
      <c r="FN34" s="728"/>
      <c r="FO34" s="623"/>
      <c r="FP34" s="728"/>
      <c r="FQ34" s="623"/>
      <c r="FR34" s="728"/>
      <c r="FS34" s="623"/>
      <c r="FT34" s="728"/>
      <c r="FU34" s="623"/>
      <c r="FV34" s="728"/>
      <c r="FW34" s="623"/>
      <c r="FX34" s="728"/>
      <c r="FY34" s="623"/>
      <c r="FZ34" s="728"/>
      <c r="GA34" s="623"/>
      <c r="GB34" s="728"/>
      <c r="GC34" s="623"/>
      <c r="GD34" s="728"/>
      <c r="GE34" s="623"/>
      <c r="GF34" s="728"/>
      <c r="GG34" s="623"/>
      <c r="GH34" s="728"/>
      <c r="GI34" s="623"/>
      <c r="GJ34" s="728"/>
      <c r="GK34" s="623"/>
      <c r="GL34" s="728"/>
      <c r="GM34" s="623"/>
      <c r="GN34" s="728">
        <v>0</v>
      </c>
      <c r="GO34" s="623"/>
      <c r="GP34" s="728"/>
      <c r="GQ34" s="623"/>
      <c r="GR34" s="207">
        <f t="shared" si="12"/>
        <v>8</v>
      </c>
      <c r="GS34" s="202" t="s">
        <v>306</v>
      </c>
      <c r="GT34" s="117">
        <v>1</v>
      </c>
      <c r="GU34" s="752"/>
      <c r="GV34" s="622"/>
      <c r="GW34" s="623"/>
      <c r="GX34" s="118">
        <v>1</v>
      </c>
      <c r="GY34" s="759"/>
      <c r="GZ34" s="622"/>
      <c r="HA34" s="623"/>
      <c r="HB34" s="217">
        <f t="shared" si="13"/>
        <v>2</v>
      </c>
      <c r="HC34" s="218">
        <f t="shared" si="14"/>
        <v>0</v>
      </c>
      <c r="HD34" s="760">
        <f t="shared" si="1"/>
        <v>0</v>
      </c>
      <c r="HE34" s="623"/>
      <c r="HF34" s="122" t="s">
        <v>160</v>
      </c>
      <c r="HG34" s="122"/>
      <c r="HH34" s="122" t="s">
        <v>308</v>
      </c>
      <c r="HI34" s="122"/>
    </row>
    <row r="35" spans="1:217" s="124" customFormat="1" ht="90" customHeight="1" x14ac:dyDescent="0.25">
      <c r="A35" s="114"/>
      <c r="B35" s="647" t="s">
        <v>309</v>
      </c>
      <c r="C35" s="723" t="s">
        <v>611</v>
      </c>
      <c r="D35" s="647" t="s">
        <v>310</v>
      </c>
      <c r="E35" s="647" t="s">
        <v>297</v>
      </c>
      <c r="F35" s="125" t="s">
        <v>311</v>
      </c>
      <c r="G35" s="205"/>
      <c r="H35" s="205"/>
      <c r="I35" s="205"/>
      <c r="J35" s="205"/>
      <c r="K35" s="205"/>
      <c r="L35" s="205"/>
      <c r="M35" s="205"/>
      <c r="N35" s="205"/>
      <c r="O35" s="205"/>
      <c r="P35" s="205"/>
      <c r="Q35" s="205"/>
      <c r="R35" s="205"/>
      <c r="S35" s="205">
        <v>4</v>
      </c>
      <c r="T35" s="205">
        <v>4</v>
      </c>
      <c r="U35" s="205"/>
      <c r="V35" s="205"/>
      <c r="W35" s="205"/>
      <c r="X35" s="205"/>
      <c r="Y35" s="205"/>
      <c r="Z35" s="205"/>
      <c r="AA35" s="205"/>
      <c r="AB35" s="205"/>
      <c r="AC35" s="205"/>
      <c r="AD35" s="205"/>
      <c r="AE35" s="205"/>
      <c r="AF35" s="205"/>
      <c r="AG35" s="205"/>
      <c r="AH35" s="205"/>
      <c r="AI35" s="205">
        <v>9</v>
      </c>
      <c r="AJ35" s="205">
        <v>9</v>
      </c>
      <c r="AK35" s="205"/>
      <c r="AL35" s="205"/>
      <c r="AM35" s="205"/>
      <c r="AN35" s="205"/>
      <c r="AO35" s="205"/>
      <c r="AP35" s="205"/>
      <c r="AQ35" s="205"/>
      <c r="AR35" s="205"/>
      <c r="AS35" s="205"/>
      <c r="AT35" s="205"/>
      <c r="AU35" s="205"/>
      <c r="AV35" s="205"/>
      <c r="AW35" s="205"/>
      <c r="AX35" s="205"/>
      <c r="AY35" s="205">
        <v>2</v>
      </c>
      <c r="AZ35" s="205">
        <v>2</v>
      </c>
      <c r="BA35" s="205"/>
      <c r="BB35" s="205"/>
      <c r="BC35" s="167"/>
      <c r="BD35" s="167"/>
      <c r="BE35" s="167"/>
      <c r="BF35" s="167"/>
      <c r="BG35" s="167"/>
      <c r="BH35" s="167"/>
      <c r="BI35" s="167"/>
      <c r="BJ35" s="167"/>
      <c r="BK35" s="167"/>
      <c r="BL35" s="167"/>
      <c r="BM35" s="167"/>
      <c r="BN35" s="167"/>
      <c r="BO35" s="167">
        <v>3</v>
      </c>
      <c r="BP35" s="167">
        <v>3</v>
      </c>
      <c r="BQ35" s="167"/>
      <c r="BR35" s="167"/>
      <c r="BS35" s="167"/>
      <c r="BT35" s="167"/>
      <c r="BU35" s="167"/>
      <c r="BV35" s="167"/>
      <c r="BW35" s="167"/>
      <c r="BX35" s="167"/>
      <c r="BY35" s="167"/>
      <c r="BZ35" s="167"/>
      <c r="CA35" s="167"/>
      <c r="CB35" s="167"/>
      <c r="CC35" s="167"/>
      <c r="CD35" s="167"/>
      <c r="CE35" s="167">
        <v>4</v>
      </c>
      <c r="CF35" s="167">
        <v>4</v>
      </c>
      <c r="CG35" s="167"/>
      <c r="CH35" s="167"/>
      <c r="CI35" s="167"/>
      <c r="CJ35" s="167"/>
      <c r="CK35" s="167"/>
      <c r="CL35" s="167"/>
      <c r="CM35" s="167"/>
      <c r="CN35" s="167"/>
      <c r="CO35" s="167"/>
      <c r="CP35" s="167"/>
      <c r="CQ35" s="167"/>
      <c r="CR35" s="167"/>
      <c r="CS35" s="167"/>
      <c r="CT35" s="167"/>
      <c r="CU35" s="167">
        <v>6</v>
      </c>
      <c r="CV35" s="167">
        <v>6</v>
      </c>
      <c r="CW35" s="167"/>
      <c r="CX35" s="167"/>
      <c r="CY35" s="206">
        <f t="shared" ref="CY35:CY36" si="15">SUM(G35:CX35)/2</f>
        <v>28</v>
      </c>
      <c r="CZ35" s="205"/>
      <c r="DA35" s="205"/>
      <c r="DB35" s="205"/>
      <c r="DC35" s="205"/>
      <c r="DD35" s="205"/>
      <c r="DE35" s="205"/>
      <c r="DF35" s="205"/>
      <c r="DG35" s="205"/>
      <c r="DH35" s="205"/>
      <c r="DI35" s="205"/>
      <c r="DJ35" s="205"/>
      <c r="DK35" s="205"/>
      <c r="DL35" s="205">
        <v>8</v>
      </c>
      <c r="DM35" s="205">
        <v>8</v>
      </c>
      <c r="DN35" s="205"/>
      <c r="DO35" s="205"/>
      <c r="DP35" s="205"/>
      <c r="DQ35" s="205"/>
      <c r="DR35" s="205"/>
      <c r="DS35" s="205"/>
      <c r="DT35" s="205"/>
      <c r="DU35" s="205"/>
      <c r="DV35" s="205"/>
      <c r="DW35" s="205"/>
      <c r="DX35" s="205"/>
      <c r="DY35" s="205"/>
      <c r="DZ35" s="205"/>
      <c r="EA35" s="205"/>
      <c r="EB35" s="205">
        <v>4</v>
      </c>
      <c r="EC35" s="205">
        <v>4</v>
      </c>
      <c r="ED35" s="205"/>
      <c r="EE35" s="205"/>
      <c r="EF35" s="205"/>
      <c r="EG35" s="205"/>
      <c r="EH35" s="205"/>
      <c r="EI35" s="205"/>
      <c r="EJ35" s="205"/>
      <c r="EK35" s="205"/>
      <c r="EL35" s="205"/>
      <c r="EM35" s="205"/>
      <c r="EN35" s="205"/>
      <c r="EO35" s="205"/>
      <c r="EP35" s="205"/>
      <c r="EQ35" s="205"/>
      <c r="ER35" s="205">
        <v>4</v>
      </c>
      <c r="ES35" s="205">
        <v>4</v>
      </c>
      <c r="ET35" s="205">
        <v>0</v>
      </c>
      <c r="EU35" s="205">
        <v>0</v>
      </c>
      <c r="EV35" s="167"/>
      <c r="EW35" s="167"/>
      <c r="EX35" s="167"/>
      <c r="EY35" s="167"/>
      <c r="EZ35" s="167"/>
      <c r="FA35" s="167"/>
      <c r="FB35" s="167"/>
      <c r="FC35" s="167"/>
      <c r="FD35" s="167"/>
      <c r="FE35" s="167"/>
      <c r="FF35" s="167"/>
      <c r="FG35" s="167"/>
      <c r="FH35" s="169">
        <v>7</v>
      </c>
      <c r="FI35" s="169">
        <v>7</v>
      </c>
      <c r="FJ35" s="167"/>
      <c r="FK35" s="167"/>
      <c r="FL35" s="167"/>
      <c r="FM35" s="167"/>
      <c r="FN35" s="167"/>
      <c r="FO35" s="167"/>
      <c r="FP35" s="167"/>
      <c r="FQ35" s="167"/>
      <c r="FR35" s="167"/>
      <c r="FS35" s="167"/>
      <c r="FT35" s="167"/>
      <c r="FU35" s="167"/>
      <c r="FV35" s="167"/>
      <c r="FW35" s="167"/>
      <c r="FX35" s="167"/>
      <c r="FY35" s="167"/>
      <c r="FZ35" s="167"/>
      <c r="GA35" s="167"/>
      <c r="GB35" s="167"/>
      <c r="GC35" s="167"/>
      <c r="GD35" s="167"/>
      <c r="GE35" s="167"/>
      <c r="GF35" s="167"/>
      <c r="GG35" s="167"/>
      <c r="GH35" s="167"/>
      <c r="GI35" s="167"/>
      <c r="GJ35" s="167"/>
      <c r="GK35" s="167"/>
      <c r="GL35" s="167"/>
      <c r="GM35" s="167"/>
      <c r="GN35" s="167">
        <v>0</v>
      </c>
      <c r="GO35" s="167">
        <v>0</v>
      </c>
      <c r="GP35" s="167"/>
      <c r="GQ35" s="167"/>
      <c r="GR35" s="207">
        <f t="shared" ref="GR35:GR36" si="16">SUM(CZ35:GQ35)/2</f>
        <v>23</v>
      </c>
      <c r="GS35" s="202" t="s">
        <v>313</v>
      </c>
      <c r="GT35" s="172">
        <f t="shared" ref="GT35:GT36" si="17">HB35</f>
        <v>1</v>
      </c>
      <c r="GU35" s="117"/>
      <c r="GV35" s="117"/>
      <c r="GW35" s="208"/>
      <c r="GX35" s="209">
        <f t="shared" ref="GX35:GX36" si="18">HB35</f>
        <v>1</v>
      </c>
      <c r="GY35" s="210"/>
      <c r="GZ35" s="210"/>
      <c r="HA35" s="211"/>
      <c r="HB35" s="172">
        <v>1</v>
      </c>
      <c r="HC35" s="212">
        <v>1</v>
      </c>
      <c r="HD35" s="213">
        <f t="shared" si="1"/>
        <v>0</v>
      </c>
      <c r="HE35" s="213">
        <f t="shared" ref="HE35:HE36" si="19">GV35+GZ35</f>
        <v>0</v>
      </c>
      <c r="HF35" s="122" t="s">
        <v>316</v>
      </c>
      <c r="HG35" s="122"/>
      <c r="HH35" s="122" t="s">
        <v>317</v>
      </c>
      <c r="HI35" s="122"/>
    </row>
    <row r="36" spans="1:217" s="124" customFormat="1" ht="96.75" customHeight="1" x14ac:dyDescent="0.25">
      <c r="A36" s="114"/>
      <c r="B36" s="648"/>
      <c r="C36" s="648"/>
      <c r="D36" s="648"/>
      <c r="E36" s="648"/>
      <c r="F36" s="115" t="s">
        <v>318</v>
      </c>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167"/>
      <c r="BD36" s="167"/>
      <c r="BE36" s="167"/>
      <c r="BF36" s="167"/>
      <c r="BG36" s="167"/>
      <c r="BH36" s="167"/>
      <c r="BI36" s="167"/>
      <c r="BJ36" s="167"/>
      <c r="BK36" s="167"/>
      <c r="BL36" s="167"/>
      <c r="BM36" s="167"/>
      <c r="BN36" s="167"/>
      <c r="BO36" s="167">
        <v>0</v>
      </c>
      <c r="BP36" s="167">
        <v>0</v>
      </c>
      <c r="BQ36" s="167"/>
      <c r="BR36" s="167"/>
      <c r="BS36" s="167"/>
      <c r="BT36" s="167"/>
      <c r="BU36" s="167"/>
      <c r="BV36" s="167"/>
      <c r="BW36" s="167"/>
      <c r="BX36" s="167"/>
      <c r="BY36" s="167"/>
      <c r="BZ36" s="167"/>
      <c r="CA36" s="167"/>
      <c r="CB36" s="167"/>
      <c r="CC36" s="167"/>
      <c r="CD36" s="167"/>
      <c r="CE36" s="167">
        <v>0</v>
      </c>
      <c r="CF36" s="167">
        <v>0</v>
      </c>
      <c r="CG36" s="167"/>
      <c r="CH36" s="167"/>
      <c r="CI36" s="167"/>
      <c r="CJ36" s="167"/>
      <c r="CK36" s="167"/>
      <c r="CL36" s="167"/>
      <c r="CM36" s="167"/>
      <c r="CN36" s="167"/>
      <c r="CO36" s="167"/>
      <c r="CP36" s="167"/>
      <c r="CQ36" s="167"/>
      <c r="CR36" s="167"/>
      <c r="CS36" s="167"/>
      <c r="CT36" s="167"/>
      <c r="CU36" s="167">
        <v>0</v>
      </c>
      <c r="CV36" s="167">
        <v>0</v>
      </c>
      <c r="CW36" s="167"/>
      <c r="CX36" s="167"/>
      <c r="CY36" s="206">
        <f t="shared" si="15"/>
        <v>0</v>
      </c>
      <c r="CZ36" s="205"/>
      <c r="DA36" s="205"/>
      <c r="DB36" s="205"/>
      <c r="DC36" s="205"/>
      <c r="DD36" s="205"/>
      <c r="DE36" s="205"/>
      <c r="DF36" s="205"/>
      <c r="DG36" s="205"/>
      <c r="DH36" s="205"/>
      <c r="DI36" s="205"/>
      <c r="DJ36" s="205"/>
      <c r="DK36" s="205"/>
      <c r="DL36" s="205"/>
      <c r="DM36" s="205"/>
      <c r="DN36" s="205"/>
      <c r="DO36" s="205"/>
      <c r="DP36" s="205"/>
      <c r="DQ36" s="205"/>
      <c r="DR36" s="205"/>
      <c r="DS36" s="205"/>
      <c r="DT36" s="205"/>
      <c r="DU36" s="205"/>
      <c r="DV36" s="205">
        <v>1</v>
      </c>
      <c r="DW36" s="205">
        <v>1</v>
      </c>
      <c r="DX36" s="205"/>
      <c r="DY36" s="205"/>
      <c r="DZ36" s="205"/>
      <c r="EA36" s="205"/>
      <c r="EB36" s="205"/>
      <c r="EC36" s="205"/>
      <c r="ED36" s="205"/>
      <c r="EE36" s="205"/>
      <c r="EF36" s="205"/>
      <c r="EG36" s="205"/>
      <c r="EH36" s="205"/>
      <c r="EI36" s="205"/>
      <c r="EJ36" s="205"/>
      <c r="EK36" s="205"/>
      <c r="EL36" s="205"/>
      <c r="EM36" s="205"/>
      <c r="EN36" s="205"/>
      <c r="EO36" s="205"/>
      <c r="EP36" s="205"/>
      <c r="EQ36" s="205"/>
      <c r="ER36" s="205"/>
      <c r="ES36" s="205"/>
      <c r="ET36" s="205">
        <v>0</v>
      </c>
      <c r="EU36" s="205">
        <v>0</v>
      </c>
      <c r="EV36" s="167"/>
      <c r="EW36" s="167"/>
      <c r="EX36" s="167"/>
      <c r="EY36" s="167"/>
      <c r="EZ36" s="167"/>
      <c r="FA36" s="167"/>
      <c r="FB36" s="167"/>
      <c r="FC36" s="167"/>
      <c r="FD36" s="167"/>
      <c r="FE36" s="167"/>
      <c r="FF36" s="167"/>
      <c r="FG36" s="167"/>
      <c r="FH36" s="167"/>
      <c r="FI36" s="167"/>
      <c r="FJ36" s="167"/>
      <c r="FK36" s="167"/>
      <c r="FL36" s="167"/>
      <c r="FM36" s="167"/>
      <c r="FN36" s="167"/>
      <c r="FO36" s="167"/>
      <c r="FP36" s="167"/>
      <c r="FQ36" s="167"/>
      <c r="FR36" s="167"/>
      <c r="FS36" s="167"/>
      <c r="FT36" s="167"/>
      <c r="FU36" s="167"/>
      <c r="FV36" s="167"/>
      <c r="FW36" s="167"/>
      <c r="FX36" s="167">
        <v>0</v>
      </c>
      <c r="FY36" s="167">
        <v>0</v>
      </c>
      <c r="FZ36" s="167"/>
      <c r="GA36" s="167"/>
      <c r="GB36" s="167"/>
      <c r="GC36" s="167"/>
      <c r="GD36" s="167"/>
      <c r="GE36" s="167"/>
      <c r="GF36" s="167"/>
      <c r="GG36" s="167"/>
      <c r="GH36" s="167"/>
      <c r="GI36" s="167"/>
      <c r="GJ36" s="167"/>
      <c r="GK36" s="167"/>
      <c r="GL36" s="167"/>
      <c r="GM36" s="167"/>
      <c r="GN36" s="167">
        <v>0</v>
      </c>
      <c r="GO36" s="167">
        <v>0</v>
      </c>
      <c r="GP36" s="167"/>
      <c r="GQ36" s="167"/>
      <c r="GR36" s="207">
        <f t="shared" si="16"/>
        <v>1</v>
      </c>
      <c r="GS36" s="202" t="s">
        <v>319</v>
      </c>
      <c r="GT36" s="172">
        <f t="shared" si="17"/>
        <v>1</v>
      </c>
      <c r="GU36" s="117"/>
      <c r="GV36" s="117"/>
      <c r="GW36" s="208"/>
      <c r="GX36" s="209">
        <f t="shared" si="18"/>
        <v>1</v>
      </c>
      <c r="GY36" s="210"/>
      <c r="GZ36" s="210"/>
      <c r="HA36" s="211"/>
      <c r="HB36" s="194">
        <v>1</v>
      </c>
      <c r="HC36" s="218">
        <f>GW36+HA36</f>
        <v>0</v>
      </c>
      <c r="HD36" s="213">
        <f t="shared" si="1"/>
        <v>0</v>
      </c>
      <c r="HE36" s="213">
        <f t="shared" si="19"/>
        <v>0</v>
      </c>
      <c r="HF36" s="122" t="s">
        <v>160</v>
      </c>
      <c r="HG36" s="122"/>
      <c r="HH36" s="122"/>
      <c r="HI36" s="122"/>
    </row>
    <row r="37" spans="1:217" s="124" customFormat="1" ht="45.75" customHeight="1" x14ac:dyDescent="0.25">
      <c r="A37" s="114"/>
      <c r="B37" s="647" t="s">
        <v>320</v>
      </c>
      <c r="C37" s="723" t="s">
        <v>141</v>
      </c>
      <c r="D37" s="647" t="s">
        <v>321</v>
      </c>
      <c r="E37" s="647" t="s">
        <v>322</v>
      </c>
      <c r="F37" s="125" t="s">
        <v>323</v>
      </c>
      <c r="G37" s="643"/>
      <c r="H37" s="623"/>
      <c r="I37" s="643"/>
      <c r="J37" s="623"/>
      <c r="K37" s="643"/>
      <c r="L37" s="623"/>
      <c r="M37" s="643"/>
      <c r="N37" s="623"/>
      <c r="O37" s="643"/>
      <c r="P37" s="623"/>
      <c r="Q37" s="643"/>
      <c r="R37" s="623"/>
      <c r="S37" s="643">
        <v>2</v>
      </c>
      <c r="T37" s="623"/>
      <c r="U37" s="643"/>
      <c r="V37" s="623"/>
      <c r="W37" s="643"/>
      <c r="X37" s="623"/>
      <c r="Y37" s="643"/>
      <c r="Z37" s="623"/>
      <c r="AA37" s="643"/>
      <c r="AB37" s="623"/>
      <c r="AC37" s="643"/>
      <c r="AD37" s="623"/>
      <c r="AE37" s="643"/>
      <c r="AF37" s="623"/>
      <c r="AG37" s="643"/>
      <c r="AH37" s="623"/>
      <c r="AI37" s="643">
        <v>3</v>
      </c>
      <c r="AJ37" s="623"/>
      <c r="AK37" s="643"/>
      <c r="AL37" s="623"/>
      <c r="AM37" s="643"/>
      <c r="AN37" s="623"/>
      <c r="AO37" s="643"/>
      <c r="AP37" s="623"/>
      <c r="AQ37" s="643"/>
      <c r="AR37" s="623"/>
      <c r="AS37" s="643"/>
      <c r="AT37" s="623"/>
      <c r="AU37" s="643"/>
      <c r="AV37" s="623"/>
      <c r="AW37" s="643"/>
      <c r="AX37" s="623"/>
      <c r="AY37" s="643">
        <v>2</v>
      </c>
      <c r="AZ37" s="623"/>
      <c r="BA37" s="643"/>
      <c r="BB37" s="623"/>
      <c r="BC37" s="728"/>
      <c r="BD37" s="623"/>
      <c r="BE37" s="728"/>
      <c r="BF37" s="623"/>
      <c r="BG37" s="728"/>
      <c r="BH37" s="623"/>
      <c r="BI37" s="728"/>
      <c r="BJ37" s="623"/>
      <c r="BK37" s="728"/>
      <c r="BL37" s="623"/>
      <c r="BM37" s="728"/>
      <c r="BN37" s="623"/>
      <c r="BO37" s="728">
        <v>1</v>
      </c>
      <c r="BP37" s="623"/>
      <c r="BQ37" s="728"/>
      <c r="BR37" s="623"/>
      <c r="BS37" s="728"/>
      <c r="BT37" s="623"/>
      <c r="BU37" s="728"/>
      <c r="BV37" s="623"/>
      <c r="BW37" s="728"/>
      <c r="BX37" s="623"/>
      <c r="BY37" s="728"/>
      <c r="BZ37" s="623"/>
      <c r="CA37" s="728"/>
      <c r="CB37" s="623"/>
      <c r="CC37" s="728"/>
      <c r="CD37" s="623"/>
      <c r="CE37" s="728">
        <v>0</v>
      </c>
      <c r="CF37" s="623"/>
      <c r="CG37" s="728"/>
      <c r="CH37" s="623"/>
      <c r="CI37" s="728"/>
      <c r="CJ37" s="623"/>
      <c r="CK37" s="728"/>
      <c r="CL37" s="623"/>
      <c r="CM37" s="728"/>
      <c r="CN37" s="623"/>
      <c r="CO37" s="728"/>
      <c r="CP37" s="623"/>
      <c r="CQ37" s="728"/>
      <c r="CR37" s="623"/>
      <c r="CS37" s="728"/>
      <c r="CT37" s="623"/>
      <c r="CU37" s="728">
        <v>0</v>
      </c>
      <c r="CV37" s="623"/>
      <c r="CW37" s="728"/>
      <c r="CX37" s="623"/>
      <c r="CY37" s="206">
        <f t="shared" ref="CY37:CY39" si="20">SUM(G37:CX37)</f>
        <v>8</v>
      </c>
      <c r="CZ37" s="643"/>
      <c r="DA37" s="623"/>
      <c r="DB37" s="643"/>
      <c r="DC37" s="623"/>
      <c r="DD37" s="643"/>
      <c r="DE37" s="623"/>
      <c r="DF37" s="643"/>
      <c r="DG37" s="623"/>
      <c r="DH37" s="643"/>
      <c r="DI37" s="623"/>
      <c r="DJ37" s="643"/>
      <c r="DK37" s="623"/>
      <c r="DL37" s="643">
        <v>1</v>
      </c>
      <c r="DM37" s="623"/>
      <c r="DN37" s="643"/>
      <c r="DO37" s="623"/>
      <c r="DP37" s="643"/>
      <c r="DQ37" s="623"/>
      <c r="DR37" s="643"/>
      <c r="DS37" s="623"/>
      <c r="DT37" s="643"/>
      <c r="DU37" s="623"/>
      <c r="DV37" s="643"/>
      <c r="DW37" s="623"/>
      <c r="DX37" s="643"/>
      <c r="DY37" s="623"/>
      <c r="DZ37" s="643"/>
      <c r="EA37" s="623"/>
      <c r="EB37" s="643">
        <v>3</v>
      </c>
      <c r="EC37" s="623"/>
      <c r="ED37" s="643"/>
      <c r="EE37" s="623"/>
      <c r="EF37" s="643"/>
      <c r="EG37" s="623"/>
      <c r="EH37" s="643"/>
      <c r="EI37" s="623"/>
      <c r="EJ37" s="643"/>
      <c r="EK37" s="623"/>
      <c r="EL37" s="643"/>
      <c r="EM37" s="623"/>
      <c r="EN37" s="643"/>
      <c r="EO37" s="623"/>
      <c r="EP37" s="643"/>
      <c r="EQ37" s="623"/>
      <c r="ER37" s="643">
        <v>1</v>
      </c>
      <c r="ES37" s="623"/>
      <c r="ET37" s="643">
        <v>0</v>
      </c>
      <c r="EU37" s="623"/>
      <c r="EV37" s="728"/>
      <c r="EW37" s="623"/>
      <c r="EX37" s="728"/>
      <c r="EY37" s="623"/>
      <c r="EZ37" s="728"/>
      <c r="FA37" s="623"/>
      <c r="FB37" s="728"/>
      <c r="FC37" s="623"/>
      <c r="FD37" s="728"/>
      <c r="FE37" s="623"/>
      <c r="FF37" s="728"/>
      <c r="FG37" s="623"/>
      <c r="FH37" s="728">
        <v>2</v>
      </c>
      <c r="FI37" s="623"/>
      <c r="FJ37" s="728"/>
      <c r="FK37" s="623"/>
      <c r="FL37" s="728"/>
      <c r="FM37" s="623"/>
      <c r="FN37" s="728"/>
      <c r="FO37" s="623"/>
      <c r="FP37" s="728"/>
      <c r="FQ37" s="623"/>
      <c r="FR37" s="728"/>
      <c r="FS37" s="623"/>
      <c r="FT37" s="728"/>
      <c r="FU37" s="623"/>
      <c r="FV37" s="728"/>
      <c r="FW37" s="623"/>
      <c r="FX37" s="728">
        <v>0</v>
      </c>
      <c r="FY37" s="623"/>
      <c r="FZ37" s="728"/>
      <c r="GA37" s="623"/>
      <c r="GB37" s="728"/>
      <c r="GC37" s="623"/>
      <c r="GD37" s="728"/>
      <c r="GE37" s="623"/>
      <c r="GF37" s="728"/>
      <c r="GG37" s="623"/>
      <c r="GH37" s="728"/>
      <c r="GI37" s="623"/>
      <c r="GJ37" s="728"/>
      <c r="GK37" s="623"/>
      <c r="GL37" s="728"/>
      <c r="GM37" s="623"/>
      <c r="GN37" s="728">
        <v>0</v>
      </c>
      <c r="GO37" s="623"/>
      <c r="GP37" s="728"/>
      <c r="GQ37" s="623"/>
      <c r="GR37" s="207">
        <f t="shared" ref="GR37:GR39" si="21">SUM(CZ37:GQ37)</f>
        <v>7</v>
      </c>
      <c r="GS37" s="202" t="s">
        <v>324</v>
      </c>
      <c r="GT37" s="117">
        <v>1</v>
      </c>
      <c r="GU37" s="752"/>
      <c r="GV37" s="622"/>
      <c r="GW37" s="623"/>
      <c r="GX37" s="118">
        <v>0</v>
      </c>
      <c r="GY37" s="759"/>
      <c r="GZ37" s="622"/>
      <c r="HA37" s="623"/>
      <c r="HB37" s="217">
        <f t="shared" ref="HB37:HB38" si="22">GT37+GX37</f>
        <v>1</v>
      </c>
      <c r="HC37" s="218">
        <f t="shared" ref="HC37:HC39" si="23">((HD37)/HB37)</f>
        <v>0</v>
      </c>
      <c r="HD37" s="760">
        <f t="shared" si="1"/>
        <v>0</v>
      </c>
      <c r="HE37" s="623"/>
      <c r="HF37" s="122" t="s">
        <v>325</v>
      </c>
      <c r="HG37" s="122"/>
      <c r="HH37" s="122" t="s">
        <v>326</v>
      </c>
      <c r="HI37" s="122"/>
    </row>
    <row r="38" spans="1:217" s="124" customFormat="1" ht="69" customHeight="1" x14ac:dyDescent="0.25">
      <c r="A38" s="114"/>
      <c r="B38" s="720"/>
      <c r="C38" s="720"/>
      <c r="D38" s="720"/>
      <c r="E38" s="720"/>
      <c r="F38" s="125" t="s">
        <v>327</v>
      </c>
      <c r="G38" s="643"/>
      <c r="H38" s="623"/>
      <c r="I38" s="643"/>
      <c r="J38" s="623"/>
      <c r="K38" s="643"/>
      <c r="L38" s="623"/>
      <c r="M38" s="643"/>
      <c r="N38" s="623"/>
      <c r="O38" s="643"/>
      <c r="P38" s="623"/>
      <c r="Q38" s="643"/>
      <c r="R38" s="623"/>
      <c r="S38" s="643"/>
      <c r="T38" s="623"/>
      <c r="U38" s="643"/>
      <c r="V38" s="623"/>
      <c r="W38" s="643"/>
      <c r="X38" s="623"/>
      <c r="Y38" s="643"/>
      <c r="Z38" s="623"/>
      <c r="AA38" s="643"/>
      <c r="AB38" s="623"/>
      <c r="AC38" s="643"/>
      <c r="AD38" s="623"/>
      <c r="AE38" s="643"/>
      <c r="AF38" s="623"/>
      <c r="AG38" s="643"/>
      <c r="AH38" s="623"/>
      <c r="AI38" s="643"/>
      <c r="AJ38" s="623"/>
      <c r="AK38" s="643"/>
      <c r="AL38" s="623"/>
      <c r="AM38" s="643"/>
      <c r="AN38" s="623"/>
      <c r="AO38" s="643"/>
      <c r="AP38" s="623"/>
      <c r="AQ38" s="643"/>
      <c r="AR38" s="623"/>
      <c r="AS38" s="643"/>
      <c r="AT38" s="623"/>
      <c r="AU38" s="643"/>
      <c r="AV38" s="623"/>
      <c r="AW38" s="643"/>
      <c r="AX38" s="623"/>
      <c r="AY38" s="643"/>
      <c r="AZ38" s="623"/>
      <c r="BA38" s="643"/>
      <c r="BB38" s="623"/>
      <c r="BC38" s="728"/>
      <c r="BD38" s="623"/>
      <c r="BE38" s="728"/>
      <c r="BF38" s="623"/>
      <c r="BG38" s="728"/>
      <c r="BH38" s="623"/>
      <c r="BI38" s="728"/>
      <c r="BJ38" s="623"/>
      <c r="BK38" s="728"/>
      <c r="BL38" s="623"/>
      <c r="BM38" s="728"/>
      <c r="BN38" s="623"/>
      <c r="BO38" s="728">
        <v>2</v>
      </c>
      <c r="BP38" s="623"/>
      <c r="BQ38" s="728"/>
      <c r="BR38" s="623"/>
      <c r="BS38" s="728"/>
      <c r="BT38" s="623"/>
      <c r="BU38" s="728"/>
      <c r="BV38" s="623"/>
      <c r="BW38" s="728"/>
      <c r="BX38" s="623"/>
      <c r="BY38" s="728"/>
      <c r="BZ38" s="623"/>
      <c r="CA38" s="728"/>
      <c r="CB38" s="623"/>
      <c r="CC38" s="728"/>
      <c r="CD38" s="623"/>
      <c r="CE38" s="728">
        <v>5</v>
      </c>
      <c r="CF38" s="623"/>
      <c r="CG38" s="728"/>
      <c r="CH38" s="623"/>
      <c r="CI38" s="728"/>
      <c r="CJ38" s="623"/>
      <c r="CK38" s="728"/>
      <c r="CL38" s="623"/>
      <c r="CM38" s="728"/>
      <c r="CN38" s="623"/>
      <c r="CO38" s="728"/>
      <c r="CP38" s="623"/>
      <c r="CQ38" s="728"/>
      <c r="CR38" s="623"/>
      <c r="CS38" s="728"/>
      <c r="CT38" s="623"/>
      <c r="CU38" s="728">
        <v>5</v>
      </c>
      <c r="CV38" s="623"/>
      <c r="CW38" s="728"/>
      <c r="CX38" s="623"/>
      <c r="CY38" s="206">
        <f t="shared" si="20"/>
        <v>12</v>
      </c>
      <c r="CZ38" s="643"/>
      <c r="DA38" s="623"/>
      <c r="DB38" s="643"/>
      <c r="DC38" s="623"/>
      <c r="DD38" s="643"/>
      <c r="DE38" s="623"/>
      <c r="DF38" s="643"/>
      <c r="DG38" s="623"/>
      <c r="DH38" s="643"/>
      <c r="DI38" s="623"/>
      <c r="DJ38" s="643"/>
      <c r="DK38" s="623"/>
      <c r="DL38" s="643">
        <v>3</v>
      </c>
      <c r="DM38" s="623"/>
      <c r="DN38" s="643"/>
      <c r="DO38" s="623"/>
      <c r="DP38" s="643"/>
      <c r="DQ38" s="623"/>
      <c r="DR38" s="643"/>
      <c r="DS38" s="623"/>
      <c r="DT38" s="643"/>
      <c r="DU38" s="623"/>
      <c r="DV38" s="643"/>
      <c r="DW38" s="623"/>
      <c r="DX38" s="643"/>
      <c r="DY38" s="623"/>
      <c r="DZ38" s="643"/>
      <c r="EA38" s="623"/>
      <c r="EB38" s="643">
        <v>7</v>
      </c>
      <c r="EC38" s="623"/>
      <c r="ED38" s="643"/>
      <c r="EE38" s="623"/>
      <c r="EF38" s="643"/>
      <c r="EG38" s="623"/>
      <c r="EH38" s="643"/>
      <c r="EI38" s="623"/>
      <c r="EJ38" s="643"/>
      <c r="EK38" s="623"/>
      <c r="EL38" s="643"/>
      <c r="EM38" s="623"/>
      <c r="EN38" s="643"/>
      <c r="EO38" s="623"/>
      <c r="EP38" s="643"/>
      <c r="EQ38" s="623"/>
      <c r="ER38" s="643">
        <v>3</v>
      </c>
      <c r="ES38" s="623"/>
      <c r="ET38" s="643">
        <v>0</v>
      </c>
      <c r="EU38" s="623"/>
      <c r="EV38" s="728"/>
      <c r="EW38" s="623"/>
      <c r="EX38" s="728"/>
      <c r="EY38" s="623"/>
      <c r="EZ38" s="728"/>
      <c r="FA38" s="623"/>
      <c r="FB38" s="728"/>
      <c r="FC38" s="623"/>
      <c r="FD38" s="728"/>
      <c r="FE38" s="623"/>
      <c r="FF38" s="728"/>
      <c r="FG38" s="623"/>
      <c r="FH38" s="728">
        <v>0</v>
      </c>
      <c r="FI38" s="623"/>
      <c r="FJ38" s="728"/>
      <c r="FK38" s="623"/>
      <c r="FL38" s="728"/>
      <c r="FM38" s="623"/>
      <c r="FN38" s="728"/>
      <c r="FO38" s="623"/>
      <c r="FP38" s="728"/>
      <c r="FQ38" s="623"/>
      <c r="FR38" s="728"/>
      <c r="FS38" s="623"/>
      <c r="FT38" s="728"/>
      <c r="FU38" s="623"/>
      <c r="FV38" s="728"/>
      <c r="FW38" s="623"/>
      <c r="FX38" s="728">
        <v>0</v>
      </c>
      <c r="FY38" s="623"/>
      <c r="FZ38" s="728"/>
      <c r="GA38" s="623"/>
      <c r="GB38" s="728"/>
      <c r="GC38" s="623"/>
      <c r="GD38" s="728"/>
      <c r="GE38" s="623"/>
      <c r="GF38" s="728"/>
      <c r="GG38" s="623"/>
      <c r="GH38" s="728"/>
      <c r="GI38" s="623"/>
      <c r="GJ38" s="728"/>
      <c r="GK38" s="623"/>
      <c r="GL38" s="728"/>
      <c r="GM38" s="623"/>
      <c r="GN38" s="728">
        <v>0</v>
      </c>
      <c r="GO38" s="623"/>
      <c r="GP38" s="728"/>
      <c r="GQ38" s="623"/>
      <c r="GR38" s="207">
        <f t="shared" si="21"/>
        <v>13</v>
      </c>
      <c r="GS38" s="202" t="s">
        <v>179</v>
      </c>
      <c r="GT38" s="117">
        <v>4</v>
      </c>
      <c r="GU38" s="752"/>
      <c r="GV38" s="622"/>
      <c r="GW38" s="623"/>
      <c r="GX38" s="118">
        <v>6</v>
      </c>
      <c r="GY38" s="759"/>
      <c r="GZ38" s="622"/>
      <c r="HA38" s="623"/>
      <c r="HB38" s="217">
        <f t="shared" si="22"/>
        <v>10</v>
      </c>
      <c r="HC38" s="218">
        <f t="shared" si="23"/>
        <v>0</v>
      </c>
      <c r="HD38" s="760">
        <f t="shared" si="1"/>
        <v>0</v>
      </c>
      <c r="HE38" s="623"/>
      <c r="HF38" s="122" t="s">
        <v>160</v>
      </c>
      <c r="HG38" s="122"/>
      <c r="HH38" s="122" t="s">
        <v>332</v>
      </c>
      <c r="HI38" s="122"/>
    </row>
    <row r="39" spans="1:217" s="124" customFormat="1" ht="101.25" customHeight="1" x14ac:dyDescent="0.25">
      <c r="A39" s="114"/>
      <c r="B39" s="648"/>
      <c r="C39" s="648"/>
      <c r="D39" s="648"/>
      <c r="E39" s="648"/>
      <c r="F39" s="499" t="s">
        <v>610</v>
      </c>
      <c r="G39" s="643"/>
      <c r="H39" s="623"/>
      <c r="I39" s="643"/>
      <c r="J39" s="623"/>
      <c r="K39" s="643"/>
      <c r="L39" s="623"/>
      <c r="M39" s="643"/>
      <c r="N39" s="623"/>
      <c r="O39" s="643"/>
      <c r="P39" s="623"/>
      <c r="Q39" s="643"/>
      <c r="R39" s="623"/>
      <c r="S39" s="643"/>
      <c r="T39" s="623"/>
      <c r="U39" s="643"/>
      <c r="V39" s="623"/>
      <c r="W39" s="643"/>
      <c r="X39" s="623"/>
      <c r="Y39" s="643"/>
      <c r="Z39" s="623"/>
      <c r="AA39" s="643"/>
      <c r="AB39" s="623"/>
      <c r="AC39" s="643"/>
      <c r="AD39" s="623"/>
      <c r="AE39" s="643"/>
      <c r="AF39" s="623"/>
      <c r="AG39" s="643"/>
      <c r="AH39" s="623"/>
      <c r="AI39" s="643"/>
      <c r="AJ39" s="623"/>
      <c r="AK39" s="643"/>
      <c r="AL39" s="623"/>
      <c r="AM39" s="643"/>
      <c r="AN39" s="623"/>
      <c r="AO39" s="643"/>
      <c r="AP39" s="623"/>
      <c r="AQ39" s="643"/>
      <c r="AR39" s="623"/>
      <c r="AS39" s="643"/>
      <c r="AT39" s="623"/>
      <c r="AU39" s="643"/>
      <c r="AV39" s="623"/>
      <c r="AW39" s="643"/>
      <c r="AX39" s="623"/>
      <c r="AY39" s="643"/>
      <c r="AZ39" s="623"/>
      <c r="BA39" s="643"/>
      <c r="BB39" s="623"/>
      <c r="BC39" s="728"/>
      <c r="BD39" s="623"/>
      <c r="BE39" s="728"/>
      <c r="BF39" s="623"/>
      <c r="BG39" s="728"/>
      <c r="BH39" s="623"/>
      <c r="BI39" s="728"/>
      <c r="BJ39" s="623"/>
      <c r="BK39" s="728"/>
      <c r="BL39" s="623"/>
      <c r="BM39" s="728"/>
      <c r="BN39" s="623"/>
      <c r="BO39" s="728">
        <v>3</v>
      </c>
      <c r="BP39" s="623"/>
      <c r="BQ39" s="728"/>
      <c r="BR39" s="623"/>
      <c r="BS39" s="728"/>
      <c r="BT39" s="623"/>
      <c r="BU39" s="728"/>
      <c r="BV39" s="623"/>
      <c r="BW39" s="728"/>
      <c r="BX39" s="623"/>
      <c r="BY39" s="728"/>
      <c r="BZ39" s="623"/>
      <c r="CA39" s="728"/>
      <c r="CB39" s="623"/>
      <c r="CC39" s="728"/>
      <c r="CD39" s="623"/>
      <c r="CE39" s="728">
        <v>7</v>
      </c>
      <c r="CF39" s="623"/>
      <c r="CG39" s="728"/>
      <c r="CH39" s="623"/>
      <c r="CI39" s="728"/>
      <c r="CJ39" s="623"/>
      <c r="CK39" s="728"/>
      <c r="CL39" s="623"/>
      <c r="CM39" s="728"/>
      <c r="CN39" s="623"/>
      <c r="CO39" s="728"/>
      <c r="CP39" s="623"/>
      <c r="CQ39" s="728"/>
      <c r="CR39" s="623"/>
      <c r="CS39" s="728"/>
      <c r="CT39" s="623"/>
      <c r="CU39" s="728">
        <v>4</v>
      </c>
      <c r="CV39" s="623"/>
      <c r="CW39" s="728"/>
      <c r="CX39" s="623"/>
      <c r="CY39" s="206">
        <f t="shared" si="20"/>
        <v>14</v>
      </c>
      <c r="CZ39" s="643"/>
      <c r="DA39" s="623"/>
      <c r="DB39" s="643"/>
      <c r="DC39" s="623"/>
      <c r="DD39" s="643"/>
      <c r="DE39" s="623"/>
      <c r="DF39" s="643"/>
      <c r="DG39" s="623"/>
      <c r="DH39" s="643"/>
      <c r="DI39" s="623"/>
      <c r="DJ39" s="643"/>
      <c r="DK39" s="623"/>
      <c r="DL39" s="643">
        <v>1</v>
      </c>
      <c r="DM39" s="623"/>
      <c r="DN39" s="643"/>
      <c r="DO39" s="623"/>
      <c r="DP39" s="643"/>
      <c r="DQ39" s="623"/>
      <c r="DR39" s="643"/>
      <c r="DS39" s="623"/>
      <c r="DT39" s="643"/>
      <c r="DU39" s="623"/>
      <c r="DV39" s="643"/>
      <c r="DW39" s="623"/>
      <c r="DX39" s="643"/>
      <c r="DY39" s="623"/>
      <c r="DZ39" s="643"/>
      <c r="EA39" s="623"/>
      <c r="EB39" s="643">
        <v>7</v>
      </c>
      <c r="EC39" s="623"/>
      <c r="ED39" s="643"/>
      <c r="EE39" s="623"/>
      <c r="EF39" s="643"/>
      <c r="EG39" s="623"/>
      <c r="EH39" s="643"/>
      <c r="EI39" s="623"/>
      <c r="EJ39" s="643"/>
      <c r="EK39" s="623"/>
      <c r="EL39" s="643"/>
      <c r="EM39" s="623"/>
      <c r="EN39" s="643"/>
      <c r="EO39" s="623"/>
      <c r="EP39" s="643"/>
      <c r="EQ39" s="623"/>
      <c r="ER39" s="643">
        <v>1</v>
      </c>
      <c r="ES39" s="623"/>
      <c r="ET39" s="643">
        <v>0</v>
      </c>
      <c r="EU39" s="623"/>
      <c r="EV39" s="728"/>
      <c r="EW39" s="623"/>
      <c r="EX39" s="728"/>
      <c r="EY39" s="623"/>
      <c r="EZ39" s="728"/>
      <c r="FA39" s="623"/>
      <c r="FB39" s="728"/>
      <c r="FC39" s="623"/>
      <c r="FD39" s="728"/>
      <c r="FE39" s="623"/>
      <c r="FF39" s="728"/>
      <c r="FG39" s="623"/>
      <c r="FH39" s="675">
        <v>2</v>
      </c>
      <c r="FI39" s="623"/>
      <c r="FJ39" s="728"/>
      <c r="FK39" s="623"/>
      <c r="FL39" s="728"/>
      <c r="FM39" s="623"/>
      <c r="FN39" s="728"/>
      <c r="FO39" s="623"/>
      <c r="FP39" s="728"/>
      <c r="FQ39" s="623"/>
      <c r="FR39" s="728"/>
      <c r="FS39" s="623"/>
      <c r="FT39" s="728"/>
      <c r="FU39" s="623"/>
      <c r="FV39" s="728"/>
      <c r="FW39" s="623"/>
      <c r="FX39" s="728"/>
      <c r="FY39" s="623"/>
      <c r="FZ39" s="728"/>
      <c r="GA39" s="623"/>
      <c r="GB39" s="728"/>
      <c r="GC39" s="623"/>
      <c r="GD39" s="728"/>
      <c r="GE39" s="623"/>
      <c r="GF39" s="728"/>
      <c r="GG39" s="623"/>
      <c r="GH39" s="728"/>
      <c r="GI39" s="623"/>
      <c r="GJ39" s="728"/>
      <c r="GK39" s="623"/>
      <c r="GL39" s="728"/>
      <c r="GM39" s="623"/>
      <c r="GN39" s="728">
        <v>1</v>
      </c>
      <c r="GO39" s="623"/>
      <c r="GP39" s="728"/>
      <c r="GQ39" s="623"/>
      <c r="GR39" s="207">
        <f t="shared" si="21"/>
        <v>12</v>
      </c>
      <c r="GS39" s="202" t="s">
        <v>337</v>
      </c>
      <c r="GT39" s="488">
        <v>1</v>
      </c>
      <c r="GU39" s="752"/>
      <c r="GV39" s="622"/>
      <c r="GW39" s="623"/>
      <c r="GX39" s="488">
        <v>1</v>
      </c>
      <c r="GY39" s="759"/>
      <c r="GZ39" s="622"/>
      <c r="HA39" s="623"/>
      <c r="HB39" s="488">
        <v>1</v>
      </c>
      <c r="HC39" s="218">
        <f t="shared" si="23"/>
        <v>0</v>
      </c>
      <c r="HD39" s="760">
        <f t="shared" si="1"/>
        <v>0</v>
      </c>
      <c r="HE39" s="623"/>
      <c r="HF39" s="122" t="s">
        <v>160</v>
      </c>
      <c r="HG39" s="122"/>
      <c r="HH39" s="122" t="s">
        <v>338</v>
      </c>
      <c r="HI39" s="122"/>
    </row>
    <row r="40" spans="1:217" s="124" customFormat="1" ht="191.25" x14ac:dyDescent="0.25">
      <c r="A40" s="159"/>
      <c r="B40" s="116" t="s">
        <v>339</v>
      </c>
      <c r="C40" s="215" t="s">
        <v>340</v>
      </c>
      <c r="D40" s="116" t="s">
        <v>341</v>
      </c>
      <c r="E40" s="116" t="s">
        <v>322</v>
      </c>
      <c r="F40" s="126" t="s">
        <v>342</v>
      </c>
      <c r="G40" s="205"/>
      <c r="H40" s="205"/>
      <c r="I40" s="205"/>
      <c r="J40" s="205"/>
      <c r="K40" s="205"/>
      <c r="L40" s="205"/>
      <c r="M40" s="205"/>
      <c r="N40" s="205"/>
      <c r="O40" s="205"/>
      <c r="P40" s="205"/>
      <c r="Q40" s="205"/>
      <c r="R40" s="205"/>
      <c r="S40" s="205"/>
      <c r="T40" s="205"/>
      <c r="U40" s="205">
        <v>5</v>
      </c>
      <c r="V40" s="205">
        <v>5</v>
      </c>
      <c r="W40" s="205"/>
      <c r="X40" s="205"/>
      <c r="Y40" s="205"/>
      <c r="Z40" s="205"/>
      <c r="AA40" s="205"/>
      <c r="AB40" s="205"/>
      <c r="AC40" s="205"/>
      <c r="AD40" s="205"/>
      <c r="AE40" s="205"/>
      <c r="AF40" s="205"/>
      <c r="AG40" s="205"/>
      <c r="AH40" s="205"/>
      <c r="AI40" s="205"/>
      <c r="AJ40" s="205"/>
      <c r="AK40" s="205">
        <v>1</v>
      </c>
      <c r="AL40" s="205">
        <v>1</v>
      </c>
      <c r="AM40" s="205"/>
      <c r="AN40" s="205"/>
      <c r="AO40" s="205"/>
      <c r="AP40" s="205"/>
      <c r="AQ40" s="205"/>
      <c r="AR40" s="205"/>
      <c r="AS40" s="205"/>
      <c r="AT40" s="205"/>
      <c r="AU40" s="205"/>
      <c r="AV40" s="205"/>
      <c r="AW40" s="205"/>
      <c r="AX40" s="205"/>
      <c r="AY40" s="205"/>
      <c r="AZ40" s="205"/>
      <c r="BA40" s="205">
        <v>2</v>
      </c>
      <c r="BB40" s="205">
        <v>2</v>
      </c>
      <c r="BC40" s="167"/>
      <c r="BD40" s="167"/>
      <c r="BE40" s="167"/>
      <c r="BF40" s="167"/>
      <c r="BG40" s="167"/>
      <c r="BH40" s="167"/>
      <c r="BI40" s="167"/>
      <c r="BJ40" s="167"/>
      <c r="BK40" s="167"/>
      <c r="BL40" s="167"/>
      <c r="BM40" s="167"/>
      <c r="BN40" s="167"/>
      <c r="BO40" s="167">
        <v>1</v>
      </c>
      <c r="BP40" s="167">
        <v>1</v>
      </c>
      <c r="BQ40" s="167">
        <v>14</v>
      </c>
      <c r="BR40" s="167">
        <v>14</v>
      </c>
      <c r="BS40" s="167"/>
      <c r="BT40" s="167"/>
      <c r="BU40" s="167"/>
      <c r="BV40" s="167"/>
      <c r="BW40" s="167"/>
      <c r="BX40" s="167"/>
      <c r="BY40" s="167"/>
      <c r="BZ40" s="167"/>
      <c r="CA40" s="167"/>
      <c r="CB40" s="167"/>
      <c r="CC40" s="167"/>
      <c r="CD40" s="167"/>
      <c r="CE40" s="167"/>
      <c r="CF40" s="167"/>
      <c r="CG40" s="167">
        <v>4</v>
      </c>
      <c r="CH40" s="167">
        <v>4</v>
      </c>
      <c r="CI40" s="167"/>
      <c r="CJ40" s="167"/>
      <c r="CK40" s="167"/>
      <c r="CL40" s="167"/>
      <c r="CM40" s="167"/>
      <c r="CN40" s="167"/>
      <c r="CO40" s="167"/>
      <c r="CP40" s="167"/>
      <c r="CQ40" s="167"/>
      <c r="CR40" s="167"/>
      <c r="CS40" s="167"/>
      <c r="CT40" s="167"/>
      <c r="CU40" s="167">
        <v>1</v>
      </c>
      <c r="CV40" s="167">
        <v>1</v>
      </c>
      <c r="CW40" s="167">
        <v>7</v>
      </c>
      <c r="CX40" s="167">
        <f>CW40</f>
        <v>7</v>
      </c>
      <c r="CY40" s="206">
        <f t="shared" ref="CY40:CY41" si="24">SUM(G40:CX40)/2</f>
        <v>35</v>
      </c>
      <c r="CZ40" s="205"/>
      <c r="DA40" s="205"/>
      <c r="DB40" s="205"/>
      <c r="DC40" s="205"/>
      <c r="DD40" s="205"/>
      <c r="DE40" s="205"/>
      <c r="DF40" s="205"/>
      <c r="DG40" s="205"/>
      <c r="DH40" s="205"/>
      <c r="DI40" s="205"/>
      <c r="DJ40" s="205"/>
      <c r="DK40" s="205"/>
      <c r="DL40" s="205">
        <v>1</v>
      </c>
      <c r="DM40" s="205">
        <v>1</v>
      </c>
      <c r="DN40" s="205">
        <v>4</v>
      </c>
      <c r="DO40" s="205">
        <v>4</v>
      </c>
      <c r="DP40" s="205"/>
      <c r="DQ40" s="205"/>
      <c r="DR40" s="205"/>
      <c r="DS40" s="205"/>
      <c r="DT40" s="205"/>
      <c r="DU40" s="205"/>
      <c r="DV40" s="205"/>
      <c r="DW40" s="205"/>
      <c r="DX40" s="205"/>
      <c r="DY40" s="205"/>
      <c r="DZ40" s="205"/>
      <c r="EA40" s="205"/>
      <c r="EB40" s="205"/>
      <c r="EC40" s="205"/>
      <c r="ED40" s="205">
        <v>3</v>
      </c>
      <c r="EE40" s="205">
        <v>3</v>
      </c>
      <c r="EF40" s="205"/>
      <c r="EG40" s="205"/>
      <c r="EH40" s="205"/>
      <c r="EI40" s="205"/>
      <c r="EJ40" s="205"/>
      <c r="EK40" s="205"/>
      <c r="EL40" s="205"/>
      <c r="EM40" s="205"/>
      <c r="EN40" s="205"/>
      <c r="EO40" s="205"/>
      <c r="EP40" s="205"/>
      <c r="EQ40" s="205"/>
      <c r="ER40" s="205">
        <v>0</v>
      </c>
      <c r="ES40" s="205">
        <v>0</v>
      </c>
      <c r="ET40" s="205">
        <v>4</v>
      </c>
      <c r="EU40" s="205">
        <v>4</v>
      </c>
      <c r="EV40" s="167"/>
      <c r="EW40" s="167"/>
      <c r="EX40" s="167"/>
      <c r="EY40" s="167"/>
      <c r="EZ40" s="167"/>
      <c r="FA40" s="167"/>
      <c r="FB40" s="167"/>
      <c r="FC40" s="167"/>
      <c r="FD40" s="167"/>
      <c r="FE40" s="167"/>
      <c r="FF40" s="167"/>
      <c r="FG40" s="167"/>
      <c r="FH40" s="169">
        <v>1</v>
      </c>
      <c r="FI40" s="169">
        <v>1</v>
      </c>
      <c r="FJ40" s="167"/>
      <c r="FK40" s="167"/>
      <c r="FL40" s="167"/>
      <c r="FM40" s="167"/>
      <c r="FN40" s="167"/>
      <c r="FO40" s="167"/>
      <c r="FP40" s="167"/>
      <c r="FQ40" s="167"/>
      <c r="FR40" s="167"/>
      <c r="FS40" s="167"/>
      <c r="FT40" s="167"/>
      <c r="FU40" s="167"/>
      <c r="FV40" s="167"/>
      <c r="FW40" s="167"/>
      <c r="FX40" s="167">
        <v>0</v>
      </c>
      <c r="FY40" s="167">
        <v>0</v>
      </c>
      <c r="FZ40" s="167"/>
      <c r="GA40" s="167"/>
      <c r="GB40" s="167"/>
      <c r="GC40" s="167"/>
      <c r="GD40" s="167"/>
      <c r="GE40" s="167"/>
      <c r="GF40" s="167"/>
      <c r="GG40" s="167"/>
      <c r="GH40" s="167"/>
      <c r="GI40" s="167"/>
      <c r="GJ40" s="167"/>
      <c r="GK40" s="167"/>
      <c r="GL40" s="167"/>
      <c r="GM40" s="167"/>
      <c r="GN40" s="167"/>
      <c r="GO40" s="167"/>
      <c r="GP40" s="167"/>
      <c r="GQ40" s="167"/>
      <c r="GR40" s="207">
        <f t="shared" ref="GR40:GR41" si="25">SUM(CZ40:GQ40)/2</f>
        <v>13</v>
      </c>
      <c r="GS40" s="202" t="s">
        <v>343</v>
      </c>
      <c r="GT40" s="172">
        <f t="shared" ref="GT40:GT41" si="26">HB40</f>
        <v>1</v>
      </c>
      <c r="GU40" s="117"/>
      <c r="GV40" s="117"/>
      <c r="GW40" s="208"/>
      <c r="GX40" s="209">
        <f t="shared" ref="GX40:GX41" si="27">HB40</f>
        <v>1</v>
      </c>
      <c r="GY40" s="210"/>
      <c r="GZ40" s="210"/>
      <c r="HA40" s="211"/>
      <c r="HB40" s="172">
        <v>1</v>
      </c>
      <c r="HC40" s="212">
        <v>1</v>
      </c>
      <c r="HD40" s="213">
        <f t="shared" si="1"/>
        <v>0</v>
      </c>
      <c r="HE40" s="213">
        <f t="shared" ref="HE40:HE41" si="28">GV40+GZ40</f>
        <v>0</v>
      </c>
      <c r="HF40" s="122" t="s">
        <v>344</v>
      </c>
      <c r="HG40" s="122"/>
      <c r="HH40" s="122" t="s">
        <v>345</v>
      </c>
      <c r="HI40" s="122"/>
    </row>
    <row r="41" spans="1:217" s="124" customFormat="1" ht="89.25" x14ac:dyDescent="0.25">
      <c r="A41" s="159"/>
      <c r="B41" s="647" t="s">
        <v>346</v>
      </c>
      <c r="C41" s="723" t="s">
        <v>340</v>
      </c>
      <c r="D41" s="647" t="s">
        <v>347</v>
      </c>
      <c r="E41" s="647" t="s">
        <v>322</v>
      </c>
      <c r="F41" s="126" t="s">
        <v>348</v>
      </c>
      <c r="G41" s="205"/>
      <c r="H41" s="205"/>
      <c r="I41" s="205"/>
      <c r="J41" s="205"/>
      <c r="K41" s="205"/>
      <c r="L41" s="205"/>
      <c r="M41" s="205"/>
      <c r="N41" s="205"/>
      <c r="O41" s="205"/>
      <c r="P41" s="205"/>
      <c r="Q41" s="205"/>
      <c r="R41" s="205"/>
      <c r="S41" s="205"/>
      <c r="T41" s="205"/>
      <c r="U41" s="205">
        <v>1</v>
      </c>
      <c r="V41" s="205">
        <v>1</v>
      </c>
      <c r="W41" s="169"/>
      <c r="X41" s="169"/>
      <c r="Y41" s="169"/>
      <c r="Z41" s="169"/>
      <c r="AA41" s="169"/>
      <c r="AB41" s="169"/>
      <c r="AC41" s="169"/>
      <c r="AD41" s="169"/>
      <c r="AE41" s="169"/>
      <c r="AF41" s="169"/>
      <c r="AG41" s="169"/>
      <c r="AH41" s="169"/>
      <c r="AI41" s="169"/>
      <c r="AJ41" s="169"/>
      <c r="AK41" s="205">
        <v>1</v>
      </c>
      <c r="AL41" s="205">
        <v>1</v>
      </c>
      <c r="AM41" s="169"/>
      <c r="AN41" s="169"/>
      <c r="AO41" s="169"/>
      <c r="AP41" s="169"/>
      <c r="AQ41" s="169"/>
      <c r="AR41" s="169"/>
      <c r="AS41" s="169"/>
      <c r="AT41" s="169"/>
      <c r="AU41" s="169"/>
      <c r="AV41" s="169"/>
      <c r="AW41" s="169"/>
      <c r="AX41" s="169"/>
      <c r="AY41" s="169"/>
      <c r="AZ41" s="169"/>
      <c r="BA41" s="205">
        <v>0</v>
      </c>
      <c r="BB41" s="205">
        <v>0</v>
      </c>
      <c r="BC41" s="167"/>
      <c r="BD41" s="167"/>
      <c r="BE41" s="167"/>
      <c r="BF41" s="167"/>
      <c r="BG41" s="167"/>
      <c r="BH41" s="167"/>
      <c r="BI41" s="167"/>
      <c r="BJ41" s="167"/>
      <c r="BK41" s="167"/>
      <c r="BL41" s="167"/>
      <c r="BM41" s="167"/>
      <c r="BN41" s="167"/>
      <c r="BO41" s="167">
        <v>0</v>
      </c>
      <c r="BP41" s="167">
        <v>0</v>
      </c>
      <c r="BQ41" s="167">
        <v>0</v>
      </c>
      <c r="BR41" s="167">
        <v>0</v>
      </c>
      <c r="BS41" s="167"/>
      <c r="BT41" s="167"/>
      <c r="BU41" s="167"/>
      <c r="BV41" s="167"/>
      <c r="BW41" s="167"/>
      <c r="BX41" s="167"/>
      <c r="BY41" s="167"/>
      <c r="BZ41" s="167"/>
      <c r="CA41" s="167"/>
      <c r="CB41" s="167"/>
      <c r="CC41" s="167"/>
      <c r="CD41" s="167"/>
      <c r="CE41" s="167"/>
      <c r="CF41" s="167"/>
      <c r="CG41" s="167">
        <v>0</v>
      </c>
      <c r="CH41" s="167">
        <v>0</v>
      </c>
      <c r="CI41" s="167"/>
      <c r="CJ41" s="167"/>
      <c r="CK41" s="167"/>
      <c r="CL41" s="167"/>
      <c r="CM41" s="167"/>
      <c r="CN41" s="167"/>
      <c r="CO41" s="167"/>
      <c r="CP41" s="167"/>
      <c r="CQ41" s="167"/>
      <c r="CR41" s="167"/>
      <c r="CS41" s="167"/>
      <c r="CT41" s="167"/>
      <c r="CU41" s="167"/>
      <c r="CV41" s="167"/>
      <c r="CW41" s="167">
        <v>0</v>
      </c>
      <c r="CX41" s="167">
        <v>0</v>
      </c>
      <c r="CY41" s="206">
        <f t="shared" si="24"/>
        <v>2</v>
      </c>
      <c r="CZ41" s="205"/>
      <c r="DA41" s="205"/>
      <c r="DB41" s="205"/>
      <c r="DC41" s="205"/>
      <c r="DD41" s="205"/>
      <c r="DE41" s="205"/>
      <c r="DF41" s="205"/>
      <c r="DG41" s="205"/>
      <c r="DH41" s="205"/>
      <c r="DI41" s="205"/>
      <c r="DJ41" s="205"/>
      <c r="DK41" s="205"/>
      <c r="DL41" s="205"/>
      <c r="DM41" s="205"/>
      <c r="DN41" s="205">
        <v>0</v>
      </c>
      <c r="DO41" s="205">
        <v>0</v>
      </c>
      <c r="DP41" s="205"/>
      <c r="DQ41" s="205"/>
      <c r="DR41" s="205"/>
      <c r="DS41" s="205"/>
      <c r="DT41" s="205"/>
      <c r="DU41" s="205"/>
      <c r="DV41" s="205"/>
      <c r="DW41" s="205"/>
      <c r="DX41" s="205"/>
      <c r="DY41" s="205"/>
      <c r="DZ41" s="205"/>
      <c r="EA41" s="205"/>
      <c r="EB41" s="205"/>
      <c r="EC41" s="205"/>
      <c r="ED41" s="205">
        <v>0</v>
      </c>
      <c r="EE41" s="205">
        <v>0</v>
      </c>
      <c r="EF41" s="205"/>
      <c r="EG41" s="205"/>
      <c r="EH41" s="205"/>
      <c r="EI41" s="205"/>
      <c r="EJ41" s="205"/>
      <c r="EK41" s="205"/>
      <c r="EL41" s="205"/>
      <c r="EM41" s="205"/>
      <c r="EN41" s="205"/>
      <c r="EO41" s="205"/>
      <c r="EP41" s="205"/>
      <c r="EQ41" s="205"/>
      <c r="ER41" s="205">
        <v>0</v>
      </c>
      <c r="ES41" s="205">
        <v>0</v>
      </c>
      <c r="ET41" s="205">
        <v>0</v>
      </c>
      <c r="EU41" s="205">
        <v>0</v>
      </c>
      <c r="EV41" s="167"/>
      <c r="EW41" s="167"/>
      <c r="EX41" s="167"/>
      <c r="EY41" s="167"/>
      <c r="EZ41" s="167"/>
      <c r="FA41" s="167"/>
      <c r="FB41" s="167"/>
      <c r="FC41" s="167"/>
      <c r="FD41" s="167"/>
      <c r="FE41" s="167"/>
      <c r="FF41" s="167"/>
      <c r="FG41" s="167"/>
      <c r="FH41" s="167"/>
      <c r="FI41" s="167"/>
      <c r="FJ41" s="167"/>
      <c r="FK41" s="167"/>
      <c r="FL41" s="167"/>
      <c r="FM41" s="167"/>
      <c r="FN41" s="167"/>
      <c r="FO41" s="167"/>
      <c r="FP41" s="167"/>
      <c r="FQ41" s="167"/>
      <c r="FR41" s="167"/>
      <c r="FS41" s="167"/>
      <c r="FT41" s="167"/>
      <c r="FU41" s="167"/>
      <c r="FV41" s="167"/>
      <c r="FW41" s="167"/>
      <c r="FX41" s="167"/>
      <c r="FY41" s="167"/>
      <c r="FZ41" s="167"/>
      <c r="GA41" s="167"/>
      <c r="GB41" s="167"/>
      <c r="GC41" s="167"/>
      <c r="GD41" s="167"/>
      <c r="GE41" s="167"/>
      <c r="GF41" s="167"/>
      <c r="GG41" s="167"/>
      <c r="GH41" s="167"/>
      <c r="GI41" s="167"/>
      <c r="GJ41" s="167"/>
      <c r="GK41" s="167"/>
      <c r="GL41" s="167"/>
      <c r="GM41" s="167"/>
      <c r="GN41" s="167"/>
      <c r="GO41" s="167"/>
      <c r="GP41" s="167"/>
      <c r="GQ41" s="167"/>
      <c r="GR41" s="207">
        <f t="shared" si="25"/>
        <v>0</v>
      </c>
      <c r="GS41" s="202" t="s">
        <v>343</v>
      </c>
      <c r="GT41" s="172">
        <f t="shared" si="26"/>
        <v>1</v>
      </c>
      <c r="GU41" s="117"/>
      <c r="GV41" s="117"/>
      <c r="GW41" s="208"/>
      <c r="GX41" s="209">
        <f t="shared" si="27"/>
        <v>1</v>
      </c>
      <c r="GY41" s="210"/>
      <c r="GZ41" s="210"/>
      <c r="HA41" s="211"/>
      <c r="HB41" s="194">
        <v>1</v>
      </c>
      <c r="HC41" s="218">
        <f>GW41+HA41</f>
        <v>0</v>
      </c>
      <c r="HD41" s="213">
        <f t="shared" si="1"/>
        <v>0</v>
      </c>
      <c r="HE41" s="213">
        <f t="shared" si="28"/>
        <v>0</v>
      </c>
      <c r="HF41" s="122" t="s">
        <v>349</v>
      </c>
      <c r="HG41" s="122"/>
      <c r="HH41" s="122"/>
      <c r="HI41" s="122"/>
    </row>
    <row r="42" spans="1:217" s="124" customFormat="1" ht="60" customHeight="1" x14ac:dyDescent="0.25">
      <c r="A42" s="159"/>
      <c r="B42" s="648"/>
      <c r="C42" s="648"/>
      <c r="D42" s="648"/>
      <c r="E42" s="648"/>
      <c r="F42" s="221" t="s">
        <v>350</v>
      </c>
      <c r="G42" s="643"/>
      <c r="H42" s="623"/>
      <c r="I42" s="643"/>
      <c r="J42" s="623"/>
      <c r="K42" s="643"/>
      <c r="L42" s="623"/>
      <c r="M42" s="643"/>
      <c r="N42" s="623"/>
      <c r="O42" s="643"/>
      <c r="P42" s="623"/>
      <c r="Q42" s="643"/>
      <c r="R42" s="623"/>
      <c r="S42" s="643"/>
      <c r="T42" s="623"/>
      <c r="U42" s="643">
        <v>0</v>
      </c>
      <c r="V42" s="623"/>
      <c r="W42" s="643"/>
      <c r="X42" s="623"/>
      <c r="Y42" s="643"/>
      <c r="Z42" s="623"/>
      <c r="AA42" s="643"/>
      <c r="AB42" s="623"/>
      <c r="AC42" s="643"/>
      <c r="AD42" s="623"/>
      <c r="AE42" s="643"/>
      <c r="AF42" s="623"/>
      <c r="AG42" s="643"/>
      <c r="AH42" s="623"/>
      <c r="AI42" s="643"/>
      <c r="AJ42" s="623"/>
      <c r="AK42" s="643">
        <v>0</v>
      </c>
      <c r="AL42" s="623"/>
      <c r="AM42" s="643"/>
      <c r="AN42" s="623"/>
      <c r="AO42" s="643"/>
      <c r="AP42" s="623"/>
      <c r="AQ42" s="643"/>
      <c r="AR42" s="623"/>
      <c r="AS42" s="643"/>
      <c r="AT42" s="623"/>
      <c r="AU42" s="643"/>
      <c r="AV42" s="623"/>
      <c r="AW42" s="643"/>
      <c r="AX42" s="623"/>
      <c r="AY42" s="643"/>
      <c r="AZ42" s="623"/>
      <c r="BA42" s="643">
        <v>2</v>
      </c>
      <c r="BB42" s="623"/>
      <c r="BC42" s="728"/>
      <c r="BD42" s="623"/>
      <c r="BE42" s="728"/>
      <c r="BF42" s="623"/>
      <c r="BG42" s="728"/>
      <c r="BH42" s="623"/>
      <c r="BI42" s="728"/>
      <c r="BJ42" s="623"/>
      <c r="BK42" s="728"/>
      <c r="BL42" s="623"/>
      <c r="BM42" s="728"/>
      <c r="BN42" s="623"/>
      <c r="BO42" s="728">
        <v>0</v>
      </c>
      <c r="BP42" s="623"/>
      <c r="BQ42" s="728"/>
      <c r="BR42" s="623"/>
      <c r="BS42" s="728"/>
      <c r="BT42" s="623"/>
      <c r="BU42" s="728"/>
      <c r="BV42" s="623"/>
      <c r="BW42" s="728"/>
      <c r="BX42" s="623"/>
      <c r="BY42" s="728"/>
      <c r="BZ42" s="623"/>
      <c r="CA42" s="728"/>
      <c r="CB42" s="623"/>
      <c r="CC42" s="728"/>
      <c r="CD42" s="623"/>
      <c r="CE42" s="728"/>
      <c r="CF42" s="623"/>
      <c r="CG42" s="728">
        <v>1</v>
      </c>
      <c r="CH42" s="623"/>
      <c r="CI42" s="728"/>
      <c r="CJ42" s="623"/>
      <c r="CK42" s="728"/>
      <c r="CL42" s="623"/>
      <c r="CM42" s="728"/>
      <c r="CN42" s="623"/>
      <c r="CO42" s="728"/>
      <c r="CP42" s="623"/>
      <c r="CQ42" s="728"/>
      <c r="CR42" s="623"/>
      <c r="CS42" s="728"/>
      <c r="CT42" s="623"/>
      <c r="CU42" s="728"/>
      <c r="CV42" s="623"/>
      <c r="CW42" s="728">
        <v>1</v>
      </c>
      <c r="CX42" s="623"/>
      <c r="CY42" s="206">
        <f t="shared" ref="CY42:CY43" si="29">SUM(G42:CX42)</f>
        <v>4</v>
      </c>
      <c r="CZ42" s="643"/>
      <c r="DA42" s="623"/>
      <c r="DB42" s="643"/>
      <c r="DC42" s="623"/>
      <c r="DD42" s="643"/>
      <c r="DE42" s="623"/>
      <c r="DF42" s="643"/>
      <c r="DG42" s="623"/>
      <c r="DH42" s="643"/>
      <c r="DI42" s="623"/>
      <c r="DJ42" s="643"/>
      <c r="DK42" s="623"/>
      <c r="DL42" s="643"/>
      <c r="DM42" s="623"/>
      <c r="DN42" s="643"/>
      <c r="DO42" s="623"/>
      <c r="DP42" s="643"/>
      <c r="DQ42" s="623"/>
      <c r="DR42" s="643"/>
      <c r="DS42" s="623"/>
      <c r="DT42" s="643"/>
      <c r="DU42" s="623"/>
      <c r="DV42" s="643"/>
      <c r="DW42" s="623"/>
      <c r="DX42" s="643"/>
      <c r="DY42" s="623"/>
      <c r="DZ42" s="643"/>
      <c r="EA42" s="623"/>
      <c r="EB42" s="643"/>
      <c r="EC42" s="623"/>
      <c r="ED42" s="643">
        <v>1</v>
      </c>
      <c r="EE42" s="623"/>
      <c r="EF42" s="643"/>
      <c r="EG42" s="623"/>
      <c r="EH42" s="643"/>
      <c r="EI42" s="623"/>
      <c r="EJ42" s="643"/>
      <c r="EK42" s="623"/>
      <c r="EL42" s="643"/>
      <c r="EM42" s="623"/>
      <c r="EN42" s="643"/>
      <c r="EO42" s="623"/>
      <c r="EP42" s="643"/>
      <c r="EQ42" s="623"/>
      <c r="ER42" s="643"/>
      <c r="ES42" s="623"/>
      <c r="ET42" s="643">
        <v>1</v>
      </c>
      <c r="EU42" s="623"/>
      <c r="EV42" s="728"/>
      <c r="EW42" s="623"/>
      <c r="EX42" s="728"/>
      <c r="EY42" s="623"/>
      <c r="EZ42" s="728"/>
      <c r="FA42" s="623"/>
      <c r="FB42" s="728"/>
      <c r="FC42" s="623"/>
      <c r="FD42" s="728"/>
      <c r="FE42" s="623"/>
      <c r="FF42" s="728"/>
      <c r="FG42" s="623"/>
      <c r="FH42" s="728"/>
      <c r="FI42" s="623"/>
      <c r="FJ42" s="728"/>
      <c r="FK42" s="623"/>
      <c r="FL42" s="728"/>
      <c r="FM42" s="623"/>
      <c r="FN42" s="728"/>
      <c r="FO42" s="623"/>
      <c r="FP42" s="728"/>
      <c r="FQ42" s="623"/>
      <c r="FR42" s="728"/>
      <c r="FS42" s="623"/>
      <c r="FT42" s="728"/>
      <c r="FU42" s="623"/>
      <c r="FV42" s="728"/>
      <c r="FW42" s="623"/>
      <c r="FX42" s="728"/>
      <c r="FY42" s="623"/>
      <c r="FZ42" s="728">
        <v>1</v>
      </c>
      <c r="GA42" s="623"/>
      <c r="GB42" s="728"/>
      <c r="GC42" s="623"/>
      <c r="GD42" s="728"/>
      <c r="GE42" s="623"/>
      <c r="GF42" s="728"/>
      <c r="GG42" s="623"/>
      <c r="GH42" s="728"/>
      <c r="GI42" s="623"/>
      <c r="GJ42" s="728"/>
      <c r="GK42" s="623"/>
      <c r="GL42" s="728"/>
      <c r="GM42" s="623"/>
      <c r="GN42" s="728"/>
      <c r="GO42" s="623"/>
      <c r="GP42" s="728"/>
      <c r="GQ42" s="623"/>
      <c r="GR42" s="207">
        <f t="shared" ref="GR42:GR43" si="30">SUM(CZ42:GQ42)</f>
        <v>3</v>
      </c>
      <c r="GS42" s="202" t="s">
        <v>337</v>
      </c>
      <c r="GT42" s="196">
        <v>3</v>
      </c>
      <c r="GU42" s="750"/>
      <c r="GV42" s="622"/>
      <c r="GW42" s="623"/>
      <c r="GX42" s="196">
        <v>3</v>
      </c>
      <c r="GY42" s="751"/>
      <c r="GZ42" s="622"/>
      <c r="HA42" s="623"/>
      <c r="HB42" s="119">
        <f t="shared" ref="HB42:HB43" si="31">GT42+GX42</f>
        <v>6</v>
      </c>
      <c r="HC42" s="214">
        <f t="shared" ref="HC42:HC43" si="32">((HD42)/HB42)</f>
        <v>0</v>
      </c>
      <c r="HD42" s="761">
        <f t="shared" si="1"/>
        <v>0</v>
      </c>
      <c r="HE42" s="623"/>
      <c r="HF42" s="122" t="s">
        <v>351</v>
      </c>
      <c r="HG42" s="122"/>
      <c r="HH42" s="122"/>
      <c r="HI42" s="122"/>
    </row>
    <row r="43" spans="1:217" s="124" customFormat="1" ht="102" customHeight="1" x14ac:dyDescent="0.25">
      <c r="A43" s="159"/>
      <c r="B43" s="222" t="s">
        <v>352</v>
      </c>
      <c r="C43" s="223" t="s">
        <v>353</v>
      </c>
      <c r="D43" s="151" t="s">
        <v>354</v>
      </c>
      <c r="E43" s="647" t="s">
        <v>355</v>
      </c>
      <c r="F43" s="126" t="s">
        <v>356</v>
      </c>
      <c r="G43" s="643"/>
      <c r="H43" s="623"/>
      <c r="I43" s="643"/>
      <c r="J43" s="623"/>
      <c r="K43" s="643"/>
      <c r="L43" s="623"/>
      <c r="M43" s="643"/>
      <c r="N43" s="623"/>
      <c r="O43" s="643"/>
      <c r="P43" s="623"/>
      <c r="Q43" s="643"/>
      <c r="R43" s="623"/>
      <c r="S43" s="643"/>
      <c r="T43" s="623"/>
      <c r="U43" s="643">
        <v>0</v>
      </c>
      <c r="V43" s="623"/>
      <c r="W43" s="643"/>
      <c r="X43" s="623"/>
      <c r="Y43" s="643"/>
      <c r="Z43" s="623"/>
      <c r="AA43" s="643"/>
      <c r="AB43" s="623"/>
      <c r="AC43" s="643"/>
      <c r="AD43" s="623"/>
      <c r="AE43" s="643"/>
      <c r="AF43" s="623"/>
      <c r="AG43" s="643"/>
      <c r="AH43" s="623"/>
      <c r="AI43" s="643"/>
      <c r="AJ43" s="623"/>
      <c r="AK43" s="643">
        <v>0</v>
      </c>
      <c r="AL43" s="623"/>
      <c r="AM43" s="643"/>
      <c r="AN43" s="623"/>
      <c r="AO43" s="643"/>
      <c r="AP43" s="623"/>
      <c r="AQ43" s="643"/>
      <c r="AR43" s="623"/>
      <c r="AS43" s="643"/>
      <c r="AT43" s="623"/>
      <c r="AU43" s="643"/>
      <c r="AV43" s="623"/>
      <c r="AW43" s="643"/>
      <c r="AX43" s="623"/>
      <c r="AY43" s="643"/>
      <c r="AZ43" s="623"/>
      <c r="BA43" s="643">
        <v>2</v>
      </c>
      <c r="BB43" s="623"/>
      <c r="BC43" s="728"/>
      <c r="BD43" s="623"/>
      <c r="BE43" s="728"/>
      <c r="BF43" s="623"/>
      <c r="BG43" s="728"/>
      <c r="BH43" s="623"/>
      <c r="BI43" s="728"/>
      <c r="BJ43" s="623"/>
      <c r="BK43" s="728"/>
      <c r="BL43" s="623"/>
      <c r="BM43" s="728"/>
      <c r="BN43" s="623"/>
      <c r="BO43" s="728">
        <v>0</v>
      </c>
      <c r="BP43" s="623"/>
      <c r="BQ43" s="728"/>
      <c r="BR43" s="623"/>
      <c r="BS43" s="728"/>
      <c r="BT43" s="623"/>
      <c r="BU43" s="728"/>
      <c r="BV43" s="623"/>
      <c r="BW43" s="728"/>
      <c r="BX43" s="623"/>
      <c r="BY43" s="728"/>
      <c r="BZ43" s="623"/>
      <c r="CA43" s="728"/>
      <c r="CB43" s="623"/>
      <c r="CC43" s="728"/>
      <c r="CD43" s="623"/>
      <c r="CE43" s="728"/>
      <c r="CF43" s="623"/>
      <c r="CG43" s="728">
        <v>1</v>
      </c>
      <c r="CH43" s="623"/>
      <c r="CI43" s="728"/>
      <c r="CJ43" s="623"/>
      <c r="CK43" s="728"/>
      <c r="CL43" s="623"/>
      <c r="CM43" s="728"/>
      <c r="CN43" s="623"/>
      <c r="CO43" s="728"/>
      <c r="CP43" s="623"/>
      <c r="CQ43" s="728"/>
      <c r="CR43" s="623"/>
      <c r="CS43" s="728"/>
      <c r="CT43" s="623"/>
      <c r="CU43" s="728"/>
      <c r="CV43" s="623"/>
      <c r="CW43" s="728">
        <v>1</v>
      </c>
      <c r="CX43" s="623"/>
      <c r="CY43" s="206">
        <f t="shared" si="29"/>
        <v>4</v>
      </c>
      <c r="CZ43" s="643"/>
      <c r="DA43" s="623"/>
      <c r="DB43" s="643"/>
      <c r="DC43" s="623"/>
      <c r="DD43" s="643"/>
      <c r="DE43" s="623"/>
      <c r="DF43" s="643"/>
      <c r="DG43" s="623"/>
      <c r="DH43" s="643"/>
      <c r="DI43" s="623"/>
      <c r="DJ43" s="643"/>
      <c r="DK43" s="623"/>
      <c r="DL43" s="643"/>
      <c r="DM43" s="623"/>
      <c r="DN43" s="643"/>
      <c r="DO43" s="623"/>
      <c r="DP43" s="643"/>
      <c r="DQ43" s="623"/>
      <c r="DR43" s="643"/>
      <c r="DS43" s="623"/>
      <c r="DT43" s="643"/>
      <c r="DU43" s="623"/>
      <c r="DV43" s="643"/>
      <c r="DW43" s="623"/>
      <c r="DX43" s="643"/>
      <c r="DY43" s="623"/>
      <c r="DZ43" s="643"/>
      <c r="EA43" s="623"/>
      <c r="EB43" s="643"/>
      <c r="EC43" s="623"/>
      <c r="ED43" s="643">
        <v>1</v>
      </c>
      <c r="EE43" s="623"/>
      <c r="EF43" s="643"/>
      <c r="EG43" s="623"/>
      <c r="EH43" s="643"/>
      <c r="EI43" s="623"/>
      <c r="EJ43" s="643"/>
      <c r="EK43" s="623"/>
      <c r="EL43" s="643"/>
      <c r="EM43" s="623"/>
      <c r="EN43" s="643"/>
      <c r="EO43" s="623"/>
      <c r="EP43" s="643"/>
      <c r="EQ43" s="623"/>
      <c r="ER43" s="643"/>
      <c r="ES43" s="623"/>
      <c r="ET43" s="643">
        <v>1</v>
      </c>
      <c r="EU43" s="623"/>
      <c r="EV43" s="728"/>
      <c r="EW43" s="623"/>
      <c r="EX43" s="728"/>
      <c r="EY43" s="623"/>
      <c r="EZ43" s="728"/>
      <c r="FA43" s="623"/>
      <c r="FB43" s="728"/>
      <c r="FC43" s="623"/>
      <c r="FD43" s="728"/>
      <c r="FE43" s="623"/>
      <c r="FF43" s="728"/>
      <c r="FG43" s="623"/>
      <c r="FH43" s="728"/>
      <c r="FI43" s="623"/>
      <c r="FJ43" s="728"/>
      <c r="FK43" s="623"/>
      <c r="FL43" s="728"/>
      <c r="FM43" s="623"/>
      <c r="FN43" s="728"/>
      <c r="FO43" s="623"/>
      <c r="FP43" s="728"/>
      <c r="FQ43" s="623"/>
      <c r="FR43" s="728"/>
      <c r="FS43" s="623"/>
      <c r="FT43" s="728"/>
      <c r="FU43" s="623"/>
      <c r="FV43" s="728"/>
      <c r="FW43" s="623"/>
      <c r="FX43" s="728"/>
      <c r="FY43" s="623"/>
      <c r="FZ43" s="728">
        <v>1</v>
      </c>
      <c r="GA43" s="623"/>
      <c r="GB43" s="728"/>
      <c r="GC43" s="623"/>
      <c r="GD43" s="728"/>
      <c r="GE43" s="623"/>
      <c r="GF43" s="728"/>
      <c r="GG43" s="623"/>
      <c r="GH43" s="728"/>
      <c r="GI43" s="623"/>
      <c r="GJ43" s="728"/>
      <c r="GK43" s="623"/>
      <c r="GL43" s="728"/>
      <c r="GM43" s="623"/>
      <c r="GN43" s="728"/>
      <c r="GO43" s="623"/>
      <c r="GP43" s="728"/>
      <c r="GQ43" s="623"/>
      <c r="GR43" s="207">
        <f t="shared" si="30"/>
        <v>3</v>
      </c>
      <c r="GS43" s="202" t="s">
        <v>337</v>
      </c>
      <c r="GT43" s="202">
        <v>3</v>
      </c>
      <c r="GU43" s="750"/>
      <c r="GV43" s="622"/>
      <c r="GW43" s="623"/>
      <c r="GX43" s="202">
        <v>3</v>
      </c>
      <c r="GY43" s="751"/>
      <c r="GZ43" s="622"/>
      <c r="HA43" s="623"/>
      <c r="HB43" s="119">
        <f t="shared" si="31"/>
        <v>6</v>
      </c>
      <c r="HC43" s="214">
        <f t="shared" si="32"/>
        <v>0</v>
      </c>
      <c r="HD43" s="761">
        <f t="shared" si="1"/>
        <v>0</v>
      </c>
      <c r="HE43" s="623"/>
      <c r="HF43" s="122" t="s">
        <v>351</v>
      </c>
      <c r="HG43" s="122"/>
      <c r="HH43" s="122"/>
      <c r="HI43" s="122"/>
    </row>
    <row r="44" spans="1:217" s="124" customFormat="1" ht="1.5" customHeight="1" x14ac:dyDescent="0.25">
      <c r="A44" s="114"/>
      <c r="B44" s="224"/>
      <c r="C44" s="225"/>
      <c r="D44" s="224"/>
      <c r="E44" s="648"/>
      <c r="F44" s="226"/>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28"/>
      <c r="CZ44" s="227"/>
      <c r="DA44" s="227"/>
      <c r="DB44" s="227"/>
      <c r="DC44" s="227"/>
      <c r="DD44" s="227"/>
      <c r="DE44" s="227"/>
      <c r="DF44" s="227"/>
      <c r="DG44" s="227"/>
      <c r="DH44" s="227"/>
      <c r="DI44" s="227"/>
      <c r="DJ44" s="227"/>
      <c r="DK44" s="227"/>
      <c r="DL44" s="227"/>
      <c r="DM44" s="227"/>
      <c r="DN44" s="227"/>
      <c r="DO44" s="227"/>
      <c r="DP44" s="227"/>
      <c r="DQ44" s="227"/>
      <c r="DR44" s="227"/>
      <c r="DS44" s="227"/>
      <c r="DT44" s="227"/>
      <c r="DU44" s="227"/>
      <c r="DV44" s="227"/>
      <c r="DW44" s="227"/>
      <c r="DX44" s="227"/>
      <c r="DY44" s="227"/>
      <c r="DZ44" s="227"/>
      <c r="EA44" s="227"/>
      <c r="EB44" s="227"/>
      <c r="EC44" s="227"/>
      <c r="ED44" s="227"/>
      <c r="EE44" s="227"/>
      <c r="EF44" s="227"/>
      <c r="EG44" s="227"/>
      <c r="EH44" s="227"/>
      <c r="EI44" s="227"/>
      <c r="EJ44" s="227"/>
      <c r="EK44" s="227"/>
      <c r="EL44" s="227"/>
      <c r="EM44" s="227"/>
      <c r="EN44" s="227"/>
      <c r="EO44" s="227"/>
      <c r="EP44" s="227"/>
      <c r="EQ44" s="227"/>
      <c r="ER44" s="227"/>
      <c r="ES44" s="227"/>
      <c r="ET44" s="227"/>
      <c r="EU44" s="227"/>
      <c r="EV44" s="203"/>
      <c r="EW44" s="203"/>
      <c r="EX44" s="203"/>
      <c r="EY44" s="203"/>
      <c r="EZ44" s="203"/>
      <c r="FA44" s="203"/>
      <c r="FB44" s="203"/>
      <c r="FC44" s="203"/>
      <c r="FD44" s="203"/>
      <c r="FE44" s="203"/>
      <c r="FF44" s="203"/>
      <c r="FG44" s="203"/>
      <c r="FH44" s="203"/>
      <c r="FI44" s="203"/>
      <c r="FJ44" s="203"/>
      <c r="FK44" s="203"/>
      <c r="FL44" s="203"/>
      <c r="FM44" s="203"/>
      <c r="FN44" s="203"/>
      <c r="FO44" s="203"/>
      <c r="FP44" s="203"/>
      <c r="FQ44" s="203"/>
      <c r="FR44" s="203"/>
      <c r="FS44" s="203"/>
      <c r="FT44" s="203"/>
      <c r="FU44" s="203"/>
      <c r="FV44" s="203"/>
      <c r="FW44" s="203"/>
      <c r="FX44" s="203"/>
      <c r="FY44" s="203"/>
      <c r="FZ44" s="203"/>
      <c r="GA44" s="203"/>
      <c r="GB44" s="203"/>
      <c r="GC44" s="203"/>
      <c r="GD44" s="203"/>
      <c r="GE44" s="203"/>
      <c r="GF44" s="203"/>
      <c r="GG44" s="203"/>
      <c r="GH44" s="203"/>
      <c r="GI44" s="203"/>
      <c r="GJ44" s="203"/>
      <c r="GK44" s="203"/>
      <c r="GL44" s="203"/>
      <c r="GM44" s="203"/>
      <c r="GN44" s="203"/>
      <c r="GO44" s="203"/>
      <c r="GP44" s="203"/>
      <c r="GQ44" s="203"/>
      <c r="GR44" s="229"/>
      <c r="GS44" s="203"/>
      <c r="GT44" s="127"/>
      <c r="GU44" s="230"/>
      <c r="GV44" s="230"/>
      <c r="GW44" s="231"/>
      <c r="GX44" s="127"/>
      <c r="GY44" s="232"/>
      <c r="GZ44" s="232"/>
      <c r="HA44" s="127"/>
      <c r="HB44" s="127"/>
      <c r="HC44" s="233"/>
      <c r="HD44" s="233"/>
      <c r="HE44" s="233"/>
      <c r="HF44" s="122"/>
      <c r="HG44" s="122"/>
      <c r="HH44" s="122"/>
      <c r="HI44" s="122"/>
    </row>
  </sheetData>
  <mergeCells count="1647">
    <mergeCell ref="GT2:HB2"/>
    <mergeCell ref="GT3:HB3"/>
    <mergeCell ref="FD14:FE14"/>
    <mergeCell ref="FN14:FO14"/>
    <mergeCell ref="FB20:FC20"/>
    <mergeCell ref="FB21:FC21"/>
    <mergeCell ref="EZ20:FA20"/>
    <mergeCell ref="FT21:FU21"/>
    <mergeCell ref="FR20:FS20"/>
    <mergeCell ref="FR21:FS21"/>
    <mergeCell ref="FL21:FM21"/>
    <mergeCell ref="FJ21:FK21"/>
    <mergeCell ref="FD20:FE20"/>
    <mergeCell ref="FH20:FI20"/>
    <mergeCell ref="FL20:FM20"/>
    <mergeCell ref="FN20:FO20"/>
    <mergeCell ref="FF20:FG20"/>
    <mergeCell ref="D9:HB9"/>
    <mergeCell ref="D2:GS4"/>
    <mergeCell ref="CG19:CH19"/>
    <mergeCell ref="CE19:CF19"/>
    <mergeCell ref="CC19:CD19"/>
    <mergeCell ref="AK19:AL19"/>
    <mergeCell ref="AI19:AJ19"/>
    <mergeCell ref="FH14:FI14"/>
    <mergeCell ref="FJ14:FK14"/>
    <mergeCell ref="EZ21:FA21"/>
    <mergeCell ref="FF14:FG14"/>
    <mergeCell ref="FL14:FM14"/>
    <mergeCell ref="FN17:FO17"/>
    <mergeCell ref="FL17:FM17"/>
    <mergeCell ref="FJ17:FK17"/>
    <mergeCell ref="GX12:HA14"/>
    <mergeCell ref="GT12:GW14"/>
    <mergeCell ref="GJ14:GK14"/>
    <mergeCell ref="GN14:GO14"/>
    <mergeCell ref="GL14:GM14"/>
    <mergeCell ref="EX14:EY14"/>
    <mergeCell ref="EV14:EW14"/>
    <mergeCell ref="GH14:GI14"/>
    <mergeCell ref="GP14:GQ14"/>
    <mergeCell ref="HC11:HE14"/>
    <mergeCell ref="EZ17:FA17"/>
    <mergeCell ref="EX17:EY17"/>
    <mergeCell ref="GB14:GC14"/>
    <mergeCell ref="GF14:GG14"/>
    <mergeCell ref="GD14:GE14"/>
    <mergeCell ref="FV14:FW14"/>
    <mergeCell ref="GP20:GQ20"/>
    <mergeCell ref="GJ19:GK19"/>
    <mergeCell ref="GH19:GI19"/>
    <mergeCell ref="GL19:GM19"/>
    <mergeCell ref="GP19:GQ19"/>
    <mergeCell ref="GN19:GO19"/>
    <mergeCell ref="GH20:GI20"/>
    <mergeCell ref="EZ14:FA14"/>
    <mergeCell ref="FB14:FC14"/>
    <mergeCell ref="FR14:FS14"/>
    <mergeCell ref="FP14:FQ14"/>
    <mergeCell ref="FT14:FU14"/>
    <mergeCell ref="FB17:FC17"/>
    <mergeCell ref="GY17:HA17"/>
    <mergeCell ref="HD17:HE17"/>
    <mergeCell ref="GP17:GQ17"/>
    <mergeCell ref="EB14:EC14"/>
    <mergeCell ref="EF14:EG14"/>
    <mergeCell ref="ED14:EE14"/>
    <mergeCell ref="HG11:HG15"/>
    <mergeCell ref="HF11:HF15"/>
    <mergeCell ref="HI11:HI15"/>
    <mergeCell ref="HH11:HH15"/>
    <mergeCell ref="GT4:HB4"/>
    <mergeCell ref="HD21:HE21"/>
    <mergeCell ref="HD20:HE20"/>
    <mergeCell ref="HD19:HE19"/>
    <mergeCell ref="GT11:HB11"/>
    <mergeCell ref="GS12:GS15"/>
    <mergeCell ref="HB12:HB15"/>
    <mergeCell ref="GY19:HA19"/>
    <mergeCell ref="GU19:GW19"/>
    <mergeCell ref="GJ17:GK17"/>
    <mergeCell ref="GL17:GM17"/>
    <mergeCell ref="F11:GS11"/>
    <mergeCell ref="G12:DU12"/>
    <mergeCell ref="G13:V13"/>
    <mergeCell ref="FL13:GA13"/>
    <mergeCell ref="GB13:GQ13"/>
    <mergeCell ref="EV13:FK13"/>
    <mergeCell ref="EF13:EU13"/>
    <mergeCell ref="DP13:EE13"/>
    <mergeCell ref="U14:V14"/>
    <mergeCell ref="S21:T21"/>
    <mergeCell ref="AE21:AF21"/>
    <mergeCell ref="AG21:AH21"/>
    <mergeCell ref="Y21:Z21"/>
    <mergeCell ref="CZ13:DO13"/>
    <mergeCell ref="DR14:DS14"/>
    <mergeCell ref="DR17:DS17"/>
    <mergeCell ref="DT14:DU14"/>
    <mergeCell ref="DL21:DM21"/>
    <mergeCell ref="DX20:DY20"/>
    <mergeCell ref="DN20:DO20"/>
    <mergeCell ref="DP20:DQ20"/>
    <mergeCell ref="DL20:DM20"/>
    <mergeCell ref="ED20:EE20"/>
    <mergeCell ref="DF21:DG21"/>
    <mergeCell ref="DH21:DI21"/>
    <mergeCell ref="DH14:DI14"/>
    <mergeCell ref="DJ14:DK14"/>
    <mergeCell ref="DF14:DG14"/>
    <mergeCell ref="DL14:DM14"/>
    <mergeCell ref="DN14:DO14"/>
    <mergeCell ref="EN21:EO21"/>
    <mergeCell ref="EJ21:EK21"/>
    <mergeCell ref="DZ21:EA21"/>
    <mergeCell ref="DX21:DY21"/>
    <mergeCell ref="EH21:EI21"/>
    <mergeCell ref="DP14:DQ14"/>
    <mergeCell ref="EL14:EM14"/>
    <mergeCell ref="EJ14:EK14"/>
    <mergeCell ref="EB17:EC17"/>
    <mergeCell ref="EJ19:EK19"/>
    <mergeCell ref="DT19:DU19"/>
    <mergeCell ref="EL19:EM19"/>
    <mergeCell ref="EJ20:EK20"/>
    <mergeCell ref="EL21:EM21"/>
    <mergeCell ref="EH14:EI14"/>
    <mergeCell ref="DZ14:EA14"/>
    <mergeCell ref="FR19:FS19"/>
    <mergeCell ref="FP19:FQ19"/>
    <mergeCell ref="FB19:FC19"/>
    <mergeCell ref="EZ19:FA19"/>
    <mergeCell ref="FP17:FQ17"/>
    <mergeCell ref="DV20:DW20"/>
    <mergeCell ref="FT17:FU17"/>
    <mergeCell ref="FR17:FS17"/>
    <mergeCell ref="EV20:EW20"/>
    <mergeCell ref="EV19:EW19"/>
    <mergeCell ref="DT17:DU17"/>
    <mergeCell ref="DV17:DW17"/>
    <mergeCell ref="DT21:DU21"/>
    <mergeCell ref="DV21:DW21"/>
    <mergeCell ref="DZ19:EA19"/>
    <mergeCell ref="DZ17:EA17"/>
    <mergeCell ref="DT20:DU20"/>
    <mergeCell ref="EL17:EM17"/>
    <mergeCell ref="EJ17:EK17"/>
    <mergeCell ref="FH17:FI17"/>
    <mergeCell ref="FF17:FG17"/>
    <mergeCell ref="FD17:FE17"/>
    <mergeCell ref="EN20:EO20"/>
    <mergeCell ref="ET20:EU20"/>
    <mergeCell ref="FT20:FU20"/>
    <mergeCell ref="DZ20:EA20"/>
    <mergeCell ref="EB21:EC21"/>
    <mergeCell ref="DX17:DY17"/>
    <mergeCell ref="EP14:EQ14"/>
    <mergeCell ref="EN14:EO14"/>
    <mergeCell ref="EN17:EO17"/>
    <mergeCell ref="EF17:EG17"/>
    <mergeCell ref="EL20:EM20"/>
    <mergeCell ref="EF19:EG19"/>
    <mergeCell ref="EH17:EI17"/>
    <mergeCell ref="EX22:EY22"/>
    <mergeCell ref="EZ22:FA22"/>
    <mergeCell ref="FB22:FC22"/>
    <mergeCell ref="EV22:EW22"/>
    <mergeCell ref="EV17:EW17"/>
    <mergeCell ref="FL19:FM19"/>
    <mergeCell ref="FJ19:FK19"/>
    <mergeCell ref="FN19:FO19"/>
    <mergeCell ref="EP19:EQ19"/>
    <mergeCell ref="EP21:EQ21"/>
    <mergeCell ref="ET21:EU21"/>
    <mergeCell ref="ER21:ES21"/>
    <mergeCell ref="EV21:EW21"/>
    <mergeCell ref="EX21:EY21"/>
    <mergeCell ref="FH19:FI19"/>
    <mergeCell ref="ER14:ES14"/>
    <mergeCell ref="FF19:FG19"/>
    <mergeCell ref="FD19:FE19"/>
    <mergeCell ref="DX14:DY14"/>
    <mergeCell ref="DV14:DW14"/>
    <mergeCell ref="DR20:DS20"/>
    <mergeCell ref="DR22:DS22"/>
    <mergeCell ref="ET17:EU17"/>
    <mergeCell ref="ET22:EU22"/>
    <mergeCell ref="DR19:DS19"/>
    <mergeCell ref="DR21:DS21"/>
    <mergeCell ref="ET14:EU14"/>
    <mergeCell ref="EH19:EI19"/>
    <mergeCell ref="EH20:EI20"/>
    <mergeCell ref="ED19:EE19"/>
    <mergeCell ref="ED17:EE17"/>
    <mergeCell ref="ED22:EE22"/>
    <mergeCell ref="EF20:EG20"/>
    <mergeCell ref="EF21:EG21"/>
    <mergeCell ref="ET19:EU19"/>
    <mergeCell ref="DV22:DW22"/>
    <mergeCell ref="DX22:DY22"/>
    <mergeCell ref="DX19:DY19"/>
    <mergeCell ref="DV19:DW19"/>
    <mergeCell ref="DT22:DU22"/>
    <mergeCell ref="EP22:EQ22"/>
    <mergeCell ref="EJ22:EK22"/>
    <mergeCell ref="EL22:EM22"/>
    <mergeCell ref="ER17:ES17"/>
    <mergeCell ref="EP17:EQ17"/>
    <mergeCell ref="ER20:ES20"/>
    <mergeCell ref="EP20:EQ20"/>
    <mergeCell ref="ER22:ES22"/>
    <mergeCell ref="ER19:ES19"/>
    <mergeCell ref="EN19:EO19"/>
    <mergeCell ref="GY22:HA22"/>
    <mergeCell ref="GL22:GM22"/>
    <mergeCell ref="GP22:GQ22"/>
    <mergeCell ref="GN22:GO22"/>
    <mergeCell ref="GH22:GI22"/>
    <mergeCell ref="FL22:FM22"/>
    <mergeCell ref="FN22:FO22"/>
    <mergeCell ref="FJ20:FK20"/>
    <mergeCell ref="FR22:FS22"/>
    <mergeCell ref="FT22:FU22"/>
    <mergeCell ref="FJ22:FK22"/>
    <mergeCell ref="FF22:FG22"/>
    <mergeCell ref="FD22:FE22"/>
    <mergeCell ref="FH22:FI22"/>
    <mergeCell ref="FZ20:GA20"/>
    <mergeCell ref="GF22:GG22"/>
    <mergeCell ref="GB22:GC22"/>
    <mergeCell ref="GD22:GE22"/>
    <mergeCell ref="FV22:FW22"/>
    <mergeCell ref="FH21:FI21"/>
    <mergeCell ref="FD21:FE21"/>
    <mergeCell ref="FF21:FG21"/>
    <mergeCell ref="FN21:FO21"/>
    <mergeCell ref="FP21:FQ21"/>
    <mergeCell ref="FV20:FW20"/>
    <mergeCell ref="GY20:HA20"/>
    <mergeCell ref="DP33:DQ33"/>
    <mergeCell ref="DR33:DS33"/>
    <mergeCell ref="DT33:DU33"/>
    <mergeCell ref="DN23:DO23"/>
    <mergeCell ref="DJ22:DK22"/>
    <mergeCell ref="DL22:DM22"/>
    <mergeCell ref="DF17:DG17"/>
    <mergeCell ref="DF19:DG19"/>
    <mergeCell ref="DL19:DM19"/>
    <mergeCell ref="DJ21:DK21"/>
    <mergeCell ref="DJ20:DK20"/>
    <mergeCell ref="DH17:DI17"/>
    <mergeCell ref="DL17:DM17"/>
    <mergeCell ref="DJ17:DK17"/>
    <mergeCell ref="DP17:DQ17"/>
    <mergeCell ref="DN17:DO17"/>
    <mergeCell ref="DH22:DI22"/>
    <mergeCell ref="DF22:DG22"/>
    <mergeCell ref="DJ19:DK19"/>
    <mergeCell ref="DH19:DI19"/>
    <mergeCell ref="DF20:DG20"/>
    <mergeCell ref="DH20:DI20"/>
    <mergeCell ref="DP22:DQ22"/>
    <mergeCell ref="DN22:DO22"/>
    <mergeCell ref="DP21:DQ21"/>
    <mergeCell ref="DN21:DO21"/>
    <mergeCell ref="DN33:DO33"/>
    <mergeCell ref="DV39:DW39"/>
    <mergeCell ref="CK33:CL33"/>
    <mergeCell ref="FD31:FE31"/>
    <mergeCell ref="FF31:FG31"/>
    <mergeCell ref="CS31:CT31"/>
    <mergeCell ref="DZ31:EA31"/>
    <mergeCell ref="DT31:DU31"/>
    <mergeCell ref="DR31:DS31"/>
    <mergeCell ref="EH31:EI31"/>
    <mergeCell ref="EF31:EG31"/>
    <mergeCell ref="DJ31:DK31"/>
    <mergeCell ref="DH31:DI31"/>
    <mergeCell ref="DF31:DG31"/>
    <mergeCell ref="CZ31:DA31"/>
    <mergeCell ref="DD31:DE31"/>
    <mergeCell ref="DB31:DC31"/>
    <mergeCell ref="CO31:CP31"/>
    <mergeCell ref="CQ31:CR31"/>
    <mergeCell ref="CU31:CV31"/>
    <mergeCell ref="CW31:CX31"/>
    <mergeCell ref="DX33:DY33"/>
    <mergeCell ref="DV33:DW33"/>
    <mergeCell ref="DX34:DY34"/>
    <mergeCell ref="DZ34:EA34"/>
    <mergeCell ref="DZ33:EA33"/>
    <mergeCell ref="CW38:CX38"/>
    <mergeCell ref="DP31:DQ31"/>
    <mergeCell ref="DV31:DW31"/>
    <mergeCell ref="DL34:DM34"/>
    <mergeCell ref="DH33:DI33"/>
    <mergeCell ref="DP34:DQ34"/>
    <mergeCell ref="DR34:DS34"/>
    <mergeCell ref="DR38:DS38"/>
    <mergeCell ref="DR37:DS37"/>
    <mergeCell ref="DP37:DQ37"/>
    <mergeCell ref="DN37:DO37"/>
    <mergeCell ref="DN38:DO38"/>
    <mergeCell ref="DP38:DQ38"/>
    <mergeCell ref="DJ38:DK38"/>
    <mergeCell ref="EF38:EG38"/>
    <mergeCell ref="DL33:DM33"/>
    <mergeCell ref="DJ33:DK33"/>
    <mergeCell ref="DR39:DS39"/>
    <mergeCell ref="ED39:EE39"/>
    <mergeCell ref="DT39:DU39"/>
    <mergeCell ref="EF39:EG39"/>
    <mergeCell ref="EB39:EC39"/>
    <mergeCell ref="EL39:EM39"/>
    <mergeCell ref="EJ38:EK38"/>
    <mergeCell ref="EJ39:EK39"/>
    <mergeCell ref="DL38:DM38"/>
    <mergeCell ref="EB34:EC34"/>
    <mergeCell ref="ED33:EE33"/>
    <mergeCell ref="EB33:EC33"/>
    <mergeCell ref="ED34:EE34"/>
    <mergeCell ref="EB37:EC37"/>
    <mergeCell ref="DZ37:EA37"/>
    <mergeCell ref="ED37:EE37"/>
    <mergeCell ref="DT37:DU37"/>
    <mergeCell ref="DV37:DW37"/>
    <mergeCell ref="DX37:DY37"/>
    <mergeCell ref="EH38:EI38"/>
    <mergeCell ref="EJ37:EK37"/>
    <mergeCell ref="EL38:EM38"/>
    <mergeCell ref="GY38:HA38"/>
    <mergeCell ref="GU38:GW38"/>
    <mergeCell ref="GJ39:GK39"/>
    <mergeCell ref="GJ38:GK38"/>
    <mergeCell ref="GP38:GQ38"/>
    <mergeCell ref="GL38:GM38"/>
    <mergeCell ref="GN38:GO38"/>
    <mergeCell ref="FN38:FO38"/>
    <mergeCell ref="FX38:FY38"/>
    <mergeCell ref="GD37:GE37"/>
    <mergeCell ref="GF37:GG37"/>
    <mergeCell ref="GU37:GW37"/>
    <mergeCell ref="GY37:HA37"/>
    <mergeCell ref="FN37:FO37"/>
    <mergeCell ref="FT37:FU37"/>
    <mergeCell ref="EH34:EI34"/>
    <mergeCell ref="FR37:FS37"/>
    <mergeCell ref="FP37:FQ37"/>
    <mergeCell ref="FJ38:FK38"/>
    <mergeCell ref="EZ38:FA38"/>
    <mergeCell ref="FB38:FC38"/>
    <mergeCell ref="ER37:ES37"/>
    <mergeCell ref="EN39:EO39"/>
    <mergeCell ref="EH39:EI39"/>
    <mergeCell ref="EP34:EQ34"/>
    <mergeCell ref="EL37:EM37"/>
    <mergeCell ref="EP37:EQ37"/>
    <mergeCell ref="HD39:HE39"/>
    <mergeCell ref="HD38:HE38"/>
    <mergeCell ref="FV38:FW38"/>
    <mergeCell ref="GB38:GC38"/>
    <mergeCell ref="GF38:GG38"/>
    <mergeCell ref="GD38:GE38"/>
    <mergeCell ref="EN38:EO38"/>
    <mergeCell ref="EV38:EW38"/>
    <mergeCell ref="DT38:DU38"/>
    <mergeCell ref="DV38:DW38"/>
    <mergeCell ref="DX38:DY38"/>
    <mergeCell ref="DZ38:EA38"/>
    <mergeCell ref="ED38:EE38"/>
    <mergeCell ref="EB38:EC38"/>
    <mergeCell ref="DX39:DY39"/>
    <mergeCell ref="DZ39:EA39"/>
    <mergeCell ref="FR39:FS39"/>
    <mergeCell ref="FT39:FU39"/>
    <mergeCell ref="FT38:FU38"/>
    <mergeCell ref="EP38:EQ38"/>
    <mergeCell ref="ER38:ES38"/>
    <mergeCell ref="GL39:GM39"/>
    <mergeCell ref="FN39:FO39"/>
    <mergeCell ref="FP39:FQ39"/>
    <mergeCell ref="GD39:GE39"/>
    <mergeCell ref="GF39:GG39"/>
    <mergeCell ref="GH39:GI39"/>
    <mergeCell ref="FZ38:GA38"/>
    <mergeCell ref="GN39:GO39"/>
    <mergeCell ref="GP39:GQ39"/>
    <mergeCell ref="GU39:GW39"/>
    <mergeCell ref="GY39:HA39"/>
    <mergeCell ref="BG42:BH42"/>
    <mergeCell ref="BO43:BP43"/>
    <mergeCell ref="BQ42:BR42"/>
    <mergeCell ref="BO42:BP42"/>
    <mergeCell ref="BS42:BT42"/>
    <mergeCell ref="BQ43:BR43"/>
    <mergeCell ref="BM43:BN43"/>
    <mergeCell ref="BM42:BN42"/>
    <mergeCell ref="GH42:GI42"/>
    <mergeCell ref="GB42:GC42"/>
    <mergeCell ref="GH43:GI43"/>
    <mergeCell ref="GD42:GE42"/>
    <mergeCell ref="GF42:GG42"/>
    <mergeCell ref="GF43:GG43"/>
    <mergeCell ref="GD43:GE43"/>
    <mergeCell ref="FV43:FW43"/>
    <mergeCell ref="FR43:FS43"/>
    <mergeCell ref="FT43:FU43"/>
    <mergeCell ref="FZ42:GA42"/>
    <mergeCell ref="FX42:FY42"/>
    <mergeCell ref="FV42:FW42"/>
    <mergeCell ref="FX43:FY43"/>
    <mergeCell ref="FZ43:GA43"/>
    <mergeCell ref="GB43:GC43"/>
    <mergeCell ref="FT42:FU42"/>
    <mergeCell ref="FR42:FS42"/>
    <mergeCell ref="FB43:FC43"/>
    <mergeCell ref="FP43:FQ43"/>
    <mergeCell ref="FN43:FO43"/>
    <mergeCell ref="EX43:EY43"/>
    <mergeCell ref="FF43:FG43"/>
    <mergeCell ref="FD43:FE43"/>
    <mergeCell ref="GY43:HA43"/>
    <mergeCell ref="GY42:HA42"/>
    <mergeCell ref="HD43:HE43"/>
    <mergeCell ref="HD42:HE42"/>
    <mergeCell ref="GP42:GQ42"/>
    <mergeCell ref="GP43:GQ43"/>
    <mergeCell ref="GN43:GO43"/>
    <mergeCell ref="GU43:GW43"/>
    <mergeCell ref="GU42:GW42"/>
    <mergeCell ref="DV43:DW43"/>
    <mergeCell ref="DV42:DW42"/>
    <mergeCell ref="DX43:DY43"/>
    <mergeCell ref="DZ43:EA43"/>
    <mergeCell ref="ET42:EU42"/>
    <mergeCell ref="EP42:EQ42"/>
    <mergeCell ref="ER43:ES43"/>
    <mergeCell ref="ET43:EU43"/>
    <mergeCell ref="EV43:EW43"/>
    <mergeCell ref="DZ42:EA42"/>
    <mergeCell ref="ED42:EE42"/>
    <mergeCell ref="EB42:EC42"/>
    <mergeCell ref="DX42:DY42"/>
    <mergeCell ref="ED43:EE43"/>
    <mergeCell ref="EZ43:FA43"/>
    <mergeCell ref="EF43:EG43"/>
    <mergeCell ref="EB43:EC43"/>
    <mergeCell ref="EH43:EI43"/>
    <mergeCell ref="EX42:EY42"/>
    <mergeCell ref="FD42:FE42"/>
    <mergeCell ref="EH42:EI42"/>
    <mergeCell ref="FN42:FO42"/>
    <mergeCell ref="EL42:EM42"/>
    <mergeCell ref="FL43:FM43"/>
    <mergeCell ref="EF42:EG42"/>
    <mergeCell ref="EJ42:EK42"/>
    <mergeCell ref="GN42:GO42"/>
    <mergeCell ref="GL42:GM42"/>
    <mergeCell ref="GJ43:GK43"/>
    <mergeCell ref="GL43:GM43"/>
    <mergeCell ref="GJ42:GK42"/>
    <mergeCell ref="FZ39:GA39"/>
    <mergeCell ref="FX39:FY39"/>
    <mergeCell ref="GB39:GC39"/>
    <mergeCell ref="FV39:FW39"/>
    <mergeCell ref="EN42:EO42"/>
    <mergeCell ref="EV42:EW42"/>
    <mergeCell ref="ER42:ES42"/>
    <mergeCell ref="FF42:FG42"/>
    <mergeCell ref="FJ42:FK42"/>
    <mergeCell ref="FH42:FI42"/>
    <mergeCell ref="FP42:FQ42"/>
    <mergeCell ref="FL42:FM42"/>
    <mergeCell ref="FH43:FI43"/>
    <mergeCell ref="FJ43:FK43"/>
    <mergeCell ref="EN43:EO43"/>
    <mergeCell ref="EP43:EQ43"/>
    <mergeCell ref="EL43:EM43"/>
    <mergeCell ref="EJ43:EK43"/>
    <mergeCell ref="EX39:EY39"/>
    <mergeCell ref="EZ39:FA39"/>
    <mergeCell ref="EV39:EW39"/>
    <mergeCell ref="FH39:FI39"/>
    <mergeCell ref="FJ39:FK39"/>
    <mergeCell ref="FF39:FG39"/>
    <mergeCell ref="DN43:DO43"/>
    <mergeCell ref="DN42:DO42"/>
    <mergeCell ref="DN39:DO39"/>
    <mergeCell ref="DP39:DQ39"/>
    <mergeCell ref="CQ43:CR43"/>
    <mergeCell ref="CO43:CP43"/>
    <mergeCell ref="BI38:BJ38"/>
    <mergeCell ref="BI39:BJ39"/>
    <mergeCell ref="BK38:BL38"/>
    <mergeCell ref="BO39:BP39"/>
    <mergeCell ref="BQ39:BR39"/>
    <mergeCell ref="BK39:BL39"/>
    <mergeCell ref="BM37:BN37"/>
    <mergeCell ref="BU38:BV38"/>
    <mergeCell ref="BS38:BT38"/>
    <mergeCell ref="BU39:BV39"/>
    <mergeCell ref="BS39:BT39"/>
    <mergeCell ref="CK37:CL37"/>
    <mergeCell ref="CI37:CJ37"/>
    <mergeCell ref="BQ37:BR37"/>
    <mergeCell ref="DH37:DI37"/>
    <mergeCell ref="CC37:CD37"/>
    <mergeCell ref="CE37:CF37"/>
    <mergeCell ref="CM37:CN37"/>
    <mergeCell ref="CG37:CH37"/>
    <mergeCell ref="DL39:DM39"/>
    <mergeCell ref="DH38:DI38"/>
    <mergeCell ref="CK38:CL38"/>
    <mergeCell ref="CW37:CX37"/>
    <mergeCell ref="DB37:DC37"/>
    <mergeCell ref="DD37:DE37"/>
    <mergeCell ref="DF37:DG37"/>
    <mergeCell ref="CA42:CB42"/>
    <mergeCell ref="FB42:FC42"/>
    <mergeCell ref="EZ42:FA42"/>
    <mergeCell ref="CC31:CD31"/>
    <mergeCell ref="FP31:FQ31"/>
    <mergeCell ref="ER33:ES33"/>
    <mergeCell ref="FB37:FC37"/>
    <mergeCell ref="EZ37:FA37"/>
    <mergeCell ref="CK31:CL31"/>
    <mergeCell ref="CI31:CJ31"/>
    <mergeCell ref="CK34:CL34"/>
    <mergeCell ref="CI33:CJ33"/>
    <mergeCell ref="CI34:CJ34"/>
    <mergeCell ref="CG34:CH34"/>
    <mergeCell ref="CM33:CN33"/>
    <mergeCell ref="CM34:CN34"/>
    <mergeCell ref="CC42:CD42"/>
    <mergeCell ref="EX31:EY31"/>
    <mergeCell ref="FL37:FM37"/>
    <mergeCell ref="FL38:FM38"/>
    <mergeCell ref="FL39:FM39"/>
    <mergeCell ref="CO37:CP37"/>
    <mergeCell ref="CQ37:CR37"/>
    <mergeCell ref="CU37:CV37"/>
    <mergeCell ref="CS37:CT37"/>
    <mergeCell ref="EH33:EI33"/>
    <mergeCell ref="EF33:EG33"/>
    <mergeCell ref="CS33:CT33"/>
    <mergeCell ref="CU33:CV33"/>
    <mergeCell ref="DD34:DE34"/>
    <mergeCell ref="DB34:DC34"/>
    <mergeCell ref="CZ33:DA33"/>
    <mergeCell ref="HD34:HE34"/>
    <mergeCell ref="HD33:HE33"/>
    <mergeCell ref="GU34:GW34"/>
    <mergeCell ref="GY34:HA34"/>
    <mergeCell ref="BW34:BX34"/>
    <mergeCell ref="FB33:FC33"/>
    <mergeCell ref="FJ33:FK33"/>
    <mergeCell ref="GH37:GI37"/>
    <mergeCell ref="EL34:EM34"/>
    <mergeCell ref="EL33:EM33"/>
    <mergeCell ref="GJ37:GK37"/>
    <mergeCell ref="HD22:HE22"/>
    <mergeCell ref="HD23:HE23"/>
    <mergeCell ref="GU23:GW23"/>
    <mergeCell ref="GY23:HA23"/>
    <mergeCell ref="BG23:BH23"/>
    <mergeCell ref="BE23:BF23"/>
    <mergeCell ref="BO23:BP23"/>
    <mergeCell ref="BK23:BL23"/>
    <mergeCell ref="FR24:FS24"/>
    <mergeCell ref="FR23:FS23"/>
    <mergeCell ref="FJ24:FK24"/>
    <mergeCell ref="ET24:EU24"/>
    <mergeCell ref="DT24:DU24"/>
    <mergeCell ref="DX24:DY24"/>
    <mergeCell ref="GJ24:GK24"/>
    <mergeCell ref="FZ24:GA24"/>
    <mergeCell ref="GP23:GQ23"/>
    <mergeCell ref="GN23:GO23"/>
    <mergeCell ref="GJ23:GK23"/>
    <mergeCell ref="GL23:GM23"/>
    <mergeCell ref="FL23:FM23"/>
    <mergeCell ref="GP33:GQ33"/>
    <mergeCell ref="GN33:GO33"/>
    <mergeCell ref="BY33:BZ33"/>
    <mergeCell ref="BW33:BX33"/>
    <mergeCell ref="BU34:BV34"/>
    <mergeCell ref="BU33:BV33"/>
    <mergeCell ref="CA33:CB33"/>
    <mergeCell ref="CC33:CD33"/>
    <mergeCell ref="CE34:CF34"/>
    <mergeCell ref="CE33:CF33"/>
    <mergeCell ref="CA34:CB34"/>
    <mergeCell ref="CC34:CD34"/>
    <mergeCell ref="CA37:CB37"/>
    <mergeCell ref="BY37:BZ37"/>
    <mergeCell ref="BY34:BZ34"/>
    <mergeCell ref="ER34:ES34"/>
    <mergeCell ref="BW37:BX37"/>
    <mergeCell ref="DJ37:DK37"/>
    <mergeCell ref="EF37:EG37"/>
    <mergeCell ref="CW33:CX33"/>
    <mergeCell ref="DD33:DE33"/>
    <mergeCell ref="CZ34:DA34"/>
    <mergeCell ref="DF34:DG34"/>
    <mergeCell ref="DF33:DG33"/>
    <mergeCell ref="DL37:DM37"/>
    <mergeCell ref="CZ37:DA37"/>
    <mergeCell ref="CQ33:CR33"/>
    <mergeCell ref="CS34:CT34"/>
    <mergeCell ref="CU34:CV34"/>
    <mergeCell ref="CO33:CP33"/>
    <mergeCell ref="EP33:EQ33"/>
    <mergeCell ref="CG33:CH33"/>
    <mergeCell ref="FH37:FI37"/>
    <mergeCell ref="GU31:GW31"/>
    <mergeCell ref="GU33:GW33"/>
    <mergeCell ref="GY33:HA33"/>
    <mergeCell ref="GL24:GM24"/>
    <mergeCell ref="HD24:HE24"/>
    <mergeCell ref="GP31:GQ31"/>
    <mergeCell ref="HD31:HE31"/>
    <mergeCell ref="GY31:HA31"/>
    <mergeCell ref="GY24:HA24"/>
    <mergeCell ref="GU24:GW24"/>
    <mergeCell ref="GP24:GQ24"/>
    <mergeCell ref="GN24:GO24"/>
    <mergeCell ref="GN31:GO31"/>
    <mergeCell ref="BM23:BN23"/>
    <mergeCell ref="BI23:BJ23"/>
    <mergeCell ref="BM22:BN22"/>
    <mergeCell ref="BQ22:BR22"/>
    <mergeCell ref="BS22:BT22"/>
    <mergeCell ref="CE22:CF22"/>
    <mergeCell ref="FV23:FW23"/>
    <mergeCell ref="EJ23:EK23"/>
    <mergeCell ref="FL24:FM24"/>
    <mergeCell ref="FN24:FO24"/>
    <mergeCell ref="FP24:FQ24"/>
    <mergeCell ref="BK31:BL31"/>
    <mergeCell ref="BI31:BJ31"/>
    <mergeCell ref="CA31:CB31"/>
    <mergeCell ref="BY31:BZ31"/>
    <mergeCell ref="BI24:BJ24"/>
    <mergeCell ref="HD37:HE37"/>
    <mergeCell ref="EH37:EI37"/>
    <mergeCell ref="FD38:FE38"/>
    <mergeCell ref="FJ37:FK37"/>
    <mergeCell ref="GH38:GI38"/>
    <mergeCell ref="GB34:GC34"/>
    <mergeCell ref="GB37:GC37"/>
    <mergeCell ref="GP34:GQ34"/>
    <mergeCell ref="GN34:GO34"/>
    <mergeCell ref="GJ34:GK34"/>
    <mergeCell ref="GJ33:GK33"/>
    <mergeCell ref="FX37:FY37"/>
    <mergeCell ref="GP37:GQ37"/>
    <mergeCell ref="FZ37:GA37"/>
    <mergeCell ref="GN37:GO37"/>
    <mergeCell ref="GL37:GM37"/>
    <mergeCell ref="EX37:EY37"/>
    <mergeCell ref="EX38:EY38"/>
    <mergeCell ref="EX33:EY33"/>
    <mergeCell ref="EX34:EY34"/>
    <mergeCell ref="FF38:FG38"/>
    <mergeCell ref="FH38:FI38"/>
    <mergeCell ref="FR38:FS38"/>
    <mergeCell ref="FP38:FQ38"/>
    <mergeCell ref="FV37:FW37"/>
    <mergeCell ref="GL33:GM33"/>
    <mergeCell ref="GL34:GM34"/>
    <mergeCell ref="GB33:GC33"/>
    <mergeCell ref="FB34:FC34"/>
    <mergeCell ref="EZ33:FA33"/>
    <mergeCell ref="FD33:FE33"/>
    <mergeCell ref="EZ34:FA34"/>
    <mergeCell ref="FF37:FG37"/>
    <mergeCell ref="FD37:FE37"/>
    <mergeCell ref="ET37:EU37"/>
    <mergeCell ref="ET38:EU38"/>
    <mergeCell ref="ET34:EU34"/>
    <mergeCell ref="EV34:EW34"/>
    <mergeCell ref="EV33:EW33"/>
    <mergeCell ref="EN34:EO34"/>
    <mergeCell ref="ET33:EU33"/>
    <mergeCell ref="EN33:EO33"/>
    <mergeCell ref="EP39:EQ39"/>
    <mergeCell ref="ET39:EU39"/>
    <mergeCell ref="ER39:ES39"/>
    <mergeCell ref="FB39:FC39"/>
    <mergeCell ref="EN37:EO37"/>
    <mergeCell ref="GL31:GM31"/>
    <mergeCell ref="GH31:GI31"/>
    <mergeCell ref="GJ31:GK31"/>
    <mergeCell ref="FB31:FC31"/>
    <mergeCell ref="FJ31:FK31"/>
    <mergeCell ref="FL31:FM31"/>
    <mergeCell ref="GD31:GE31"/>
    <mergeCell ref="GB31:GC31"/>
    <mergeCell ref="FN31:FO31"/>
    <mergeCell ref="FZ31:GA31"/>
    <mergeCell ref="FR31:FS31"/>
    <mergeCell ref="FD39:FE39"/>
    <mergeCell ref="EV37:EW37"/>
    <mergeCell ref="FZ33:GA33"/>
    <mergeCell ref="FZ34:GA34"/>
    <mergeCell ref="FX34:FY34"/>
    <mergeCell ref="FX33:FY33"/>
    <mergeCell ref="FN33:FO33"/>
    <mergeCell ref="FL33:FM33"/>
    <mergeCell ref="AY22:AZ22"/>
    <mergeCell ref="EF24:EG24"/>
    <mergeCell ref="EB24:EC24"/>
    <mergeCell ref="DB24:DC24"/>
    <mergeCell ref="DV24:DW24"/>
    <mergeCell ref="DB23:DC23"/>
    <mergeCell ref="EL31:EM31"/>
    <mergeCell ref="EJ31:EK31"/>
    <mergeCell ref="DP24:DQ24"/>
    <mergeCell ref="DR24:DS24"/>
    <mergeCell ref="FF24:FG24"/>
    <mergeCell ref="FT23:FU23"/>
    <mergeCell ref="DP23:DQ23"/>
    <mergeCell ref="ED23:EE23"/>
    <mergeCell ref="DZ23:EA23"/>
    <mergeCell ref="DX23:DY23"/>
    <mergeCell ref="EB23:EC23"/>
    <mergeCell ref="DJ23:DK23"/>
    <mergeCell ref="EF23:EG23"/>
    <mergeCell ref="BE22:BF22"/>
    <mergeCell ref="BG24:BH24"/>
    <mergeCell ref="BE24:BF24"/>
    <mergeCell ref="CW24:CX24"/>
    <mergeCell ref="DD23:DE23"/>
    <mergeCell ref="CC24:CD24"/>
    <mergeCell ref="BQ23:BR23"/>
    <mergeCell ref="BQ24:BR24"/>
    <mergeCell ref="BS24:BT24"/>
    <mergeCell ref="BO24:BP24"/>
    <mergeCell ref="CE24:CF24"/>
    <mergeCell ref="CZ24:DA24"/>
    <mergeCell ref="DJ24:DK24"/>
    <mergeCell ref="M24:N24"/>
    <mergeCell ref="G24:H24"/>
    <mergeCell ref="I24:J24"/>
    <mergeCell ref="AM23:AN23"/>
    <mergeCell ref="AC23:AD23"/>
    <mergeCell ref="AE23:AF23"/>
    <mergeCell ref="AA23:AB23"/>
    <mergeCell ref="W23:X23"/>
    <mergeCell ref="S23:T23"/>
    <mergeCell ref="BA23:BB23"/>
    <mergeCell ref="AY23:AZ23"/>
    <mergeCell ref="U23:V23"/>
    <mergeCell ref="AQ24:AR24"/>
    <mergeCell ref="AC24:AD24"/>
    <mergeCell ref="AA24:AB24"/>
    <mergeCell ref="AM22:AN22"/>
    <mergeCell ref="FH31:FI31"/>
    <mergeCell ref="EZ31:FA31"/>
    <mergeCell ref="ET31:EU31"/>
    <mergeCell ref="EV31:EW31"/>
    <mergeCell ref="ER31:ES31"/>
    <mergeCell ref="EP31:EQ31"/>
    <mergeCell ref="EN31:EO31"/>
    <mergeCell ref="BI22:BJ22"/>
    <mergeCell ref="CA24:CB24"/>
    <mergeCell ref="EB22:EC22"/>
    <mergeCell ref="DZ22:EA22"/>
    <mergeCell ref="EF22:EG22"/>
    <mergeCell ref="EH22:EI22"/>
    <mergeCell ref="EN22:EO22"/>
    <mergeCell ref="CZ23:DA23"/>
    <mergeCell ref="CC23:CD23"/>
    <mergeCell ref="DD19:DE19"/>
    <mergeCell ref="CZ21:DA21"/>
    <mergeCell ref="CU23:CV23"/>
    <mergeCell ref="CS23:CT23"/>
    <mergeCell ref="CQ19:CR19"/>
    <mergeCell ref="CS24:CT24"/>
    <mergeCell ref="DB22:DC22"/>
    <mergeCell ref="CZ22:DA22"/>
    <mergeCell ref="CW22:CX22"/>
    <mergeCell ref="EZ23:FA23"/>
    <mergeCell ref="FD23:FE23"/>
    <mergeCell ref="FD24:FE24"/>
    <mergeCell ref="ED24:EE24"/>
    <mergeCell ref="DZ24:EA24"/>
    <mergeCell ref="ET23:EU23"/>
    <mergeCell ref="EL23:EM23"/>
    <mergeCell ref="EJ24:EK24"/>
    <mergeCell ref="CQ20:CR20"/>
    <mergeCell ref="DR23:DS23"/>
    <mergeCell ref="CW23:CX23"/>
    <mergeCell ref="DD22:DE22"/>
    <mergeCell ref="DH24:DI24"/>
    <mergeCell ref="EX19:EY19"/>
    <mergeCell ref="I23:J23"/>
    <mergeCell ref="K24:L24"/>
    <mergeCell ref="M23:N23"/>
    <mergeCell ref="Q14:R14"/>
    <mergeCell ref="G19:H19"/>
    <mergeCell ref="Q21:R21"/>
    <mergeCell ref="Q22:R22"/>
    <mergeCell ref="K23:L23"/>
    <mergeCell ref="O23:P23"/>
    <mergeCell ref="Q24:R24"/>
    <mergeCell ref="O24:P24"/>
    <mergeCell ref="K17:L17"/>
    <mergeCell ref="BC23:BD23"/>
    <mergeCell ref="AW23:AX23"/>
    <mergeCell ref="AU23:AV23"/>
    <mergeCell ref="BC20:BD20"/>
    <mergeCell ref="AY20:AZ20"/>
    <mergeCell ref="K19:L19"/>
    <mergeCell ref="U19:V19"/>
    <mergeCell ref="M19:N19"/>
    <mergeCell ref="BA19:BB19"/>
    <mergeCell ref="BC19:BD19"/>
    <mergeCell ref="AO19:AP19"/>
    <mergeCell ref="Y23:Z23"/>
    <mergeCell ref="O21:P21"/>
    <mergeCell ref="M21:N21"/>
    <mergeCell ref="AK21:AL21"/>
    <mergeCell ref="AI21:AJ21"/>
    <mergeCell ref="AQ21:AR21"/>
    <mergeCell ref="O20:P20"/>
    <mergeCell ref="Q20:R20"/>
    <mergeCell ref="S24:T24"/>
    <mergeCell ref="FP20:FQ20"/>
    <mergeCell ref="K14:L14"/>
    <mergeCell ref="M14:N14"/>
    <mergeCell ref="O14:P14"/>
    <mergeCell ref="G14:H14"/>
    <mergeCell ref="AG23:AH23"/>
    <mergeCell ref="AA17:AB17"/>
    <mergeCell ref="O17:P17"/>
    <mergeCell ref="AS22:AT22"/>
    <mergeCell ref="AU22:AV22"/>
    <mergeCell ref="S22:T22"/>
    <mergeCell ref="AE24:AF24"/>
    <mergeCell ref="AG24:AH24"/>
    <mergeCell ref="W24:X24"/>
    <mergeCell ref="Y24:Z24"/>
    <mergeCell ref="BC24:BD24"/>
    <mergeCell ref="AS24:AT24"/>
    <mergeCell ref="AQ22:AR22"/>
    <mergeCell ref="W22:X22"/>
    <mergeCell ref="Y22:Z22"/>
    <mergeCell ref="AA22:AB22"/>
    <mergeCell ref="AC22:AD22"/>
    <mergeCell ref="I20:J20"/>
    <mergeCell ref="K20:L20"/>
    <mergeCell ref="AS21:AT21"/>
    <mergeCell ref="AY21:AZ21"/>
    <mergeCell ref="AW21:AX21"/>
    <mergeCell ref="AU21:AV21"/>
    <mergeCell ref="AO21:AP21"/>
    <mergeCell ref="AM21:AN21"/>
    <mergeCell ref="I21:J21"/>
    <mergeCell ref="G23:H23"/>
    <mergeCell ref="CZ20:DA20"/>
    <mergeCell ref="FZ14:GA14"/>
    <mergeCell ref="FX14:FY14"/>
    <mergeCell ref="CE21:CF21"/>
    <mergeCell ref="CW19:CX19"/>
    <mergeCell ref="CU19:CV19"/>
    <mergeCell ref="DB17:DC17"/>
    <mergeCell ref="DB20:DC20"/>
    <mergeCell ref="CU20:CV20"/>
    <mergeCell ref="CW20:CX20"/>
    <mergeCell ref="CW17:CX17"/>
    <mergeCell ref="CU17:CV17"/>
    <mergeCell ref="CZ17:DA17"/>
    <mergeCell ref="DD17:DE17"/>
    <mergeCell ref="CU21:CV21"/>
    <mergeCell ref="CW21:CX21"/>
    <mergeCell ref="CC20:CD20"/>
    <mergeCell ref="CG21:CH21"/>
    <mergeCell ref="CK21:CL21"/>
    <mergeCell ref="CI21:CJ21"/>
    <mergeCell ref="CM21:CN21"/>
    <mergeCell ref="CO21:CP21"/>
    <mergeCell ref="CC21:CD21"/>
    <mergeCell ref="CK19:CL19"/>
    <mergeCell ref="CK20:CL20"/>
    <mergeCell ref="CO20:CP20"/>
    <mergeCell ref="DP19:DQ19"/>
    <mergeCell ref="DN19:DO19"/>
    <mergeCell ref="EB20:EC20"/>
    <mergeCell ref="EB19:EC19"/>
    <mergeCell ref="ED21:EE21"/>
    <mergeCell ref="EX20:EY20"/>
    <mergeCell ref="B2:C4"/>
    <mergeCell ref="B9:C9"/>
    <mergeCell ref="B7:E7"/>
    <mergeCell ref="B11:B15"/>
    <mergeCell ref="C11:C15"/>
    <mergeCell ref="D19:D21"/>
    <mergeCell ref="E19:E21"/>
    <mergeCell ref="K21:L21"/>
    <mergeCell ref="G21:H21"/>
    <mergeCell ref="F12:F15"/>
    <mergeCell ref="S19:T19"/>
    <mergeCell ref="Y20:Z20"/>
    <mergeCell ref="AA20:AB20"/>
    <mergeCell ref="G17:H17"/>
    <mergeCell ref="D16:D17"/>
    <mergeCell ref="G22:H22"/>
    <mergeCell ref="I22:J22"/>
    <mergeCell ref="U21:V21"/>
    <mergeCell ref="B19:B21"/>
    <mergeCell ref="C19:C21"/>
    <mergeCell ref="I19:J19"/>
    <mergeCell ref="G20:H20"/>
    <mergeCell ref="O19:P19"/>
    <mergeCell ref="Q19:R19"/>
    <mergeCell ref="W17:X17"/>
    <mergeCell ref="Y17:Z17"/>
    <mergeCell ref="C16:C17"/>
    <mergeCell ref="B16:B17"/>
    <mergeCell ref="D11:D15"/>
    <mergeCell ref="E11:E15"/>
    <mergeCell ref="I17:J17"/>
    <mergeCell ref="E16:E17"/>
    <mergeCell ref="I14:J14"/>
    <mergeCell ref="EX23:EY23"/>
    <mergeCell ref="FH23:FI23"/>
    <mergeCell ref="GH23:GI23"/>
    <mergeCell ref="FZ23:GA23"/>
    <mergeCell ref="FP22:FQ22"/>
    <mergeCell ref="FZ22:GA22"/>
    <mergeCell ref="FP23:FQ23"/>
    <mergeCell ref="FX23:FY23"/>
    <mergeCell ref="FN23:FO23"/>
    <mergeCell ref="M22:N22"/>
    <mergeCell ref="K22:L22"/>
    <mergeCell ref="O22:P22"/>
    <mergeCell ref="CE23:CF23"/>
    <mergeCell ref="CK23:CL23"/>
    <mergeCell ref="CI23:CJ23"/>
    <mergeCell ref="U22:V22"/>
    <mergeCell ref="AI22:AJ22"/>
    <mergeCell ref="AK22:AL22"/>
    <mergeCell ref="AG22:AH22"/>
    <mergeCell ref="AO22:AP22"/>
    <mergeCell ref="AE22:AF22"/>
    <mergeCell ref="AW22:AX22"/>
    <mergeCell ref="DB21:DC21"/>
    <mergeCell ref="DD21:DE21"/>
    <mergeCell ref="DD20:DE20"/>
    <mergeCell ref="CI20:CJ20"/>
    <mergeCell ref="BS20:BT20"/>
    <mergeCell ref="CI22:CJ22"/>
    <mergeCell ref="BU19:BV19"/>
    <mergeCell ref="BW19:BX19"/>
    <mergeCell ref="CQ23:CR23"/>
    <mergeCell ref="CO23:CP23"/>
    <mergeCell ref="CO24:CP24"/>
    <mergeCell ref="DN24:DO24"/>
    <mergeCell ref="DL24:DM24"/>
    <mergeCell ref="EH23:EI23"/>
    <mergeCell ref="EH24:EI24"/>
    <mergeCell ref="CU22:CV22"/>
    <mergeCell ref="CS22:CT22"/>
    <mergeCell ref="ER24:ES24"/>
    <mergeCell ref="ER23:ES23"/>
    <mergeCell ref="FF23:FG23"/>
    <mergeCell ref="CG17:CH17"/>
    <mergeCell ref="CI17:CJ17"/>
    <mergeCell ref="S14:T14"/>
    <mergeCell ref="Q23:R23"/>
    <mergeCell ref="BY23:BZ23"/>
    <mergeCell ref="BW23:BX23"/>
    <mergeCell ref="CS20:CT20"/>
    <mergeCell ref="CQ21:CR21"/>
    <mergeCell ref="BK22:BL22"/>
    <mergeCell ref="BI21:BJ21"/>
    <mergeCell ref="BI19:BJ19"/>
    <mergeCell ref="BG22:BH22"/>
    <mergeCell ref="BE19:BF19"/>
    <mergeCell ref="BE21:BF21"/>
    <mergeCell ref="BE20:BF20"/>
    <mergeCell ref="BG20:BH20"/>
    <mergeCell ref="CA20:CB20"/>
    <mergeCell ref="BO22:BP22"/>
    <mergeCell ref="BY21:BZ21"/>
    <mergeCell ref="CA21:CB21"/>
    <mergeCell ref="GU17:GW17"/>
    <mergeCell ref="FV17:FW17"/>
    <mergeCell ref="GU20:GW20"/>
    <mergeCell ref="GD19:GE19"/>
    <mergeCell ref="GF19:GG19"/>
    <mergeCell ref="GD20:GE20"/>
    <mergeCell ref="GH21:GI21"/>
    <mergeCell ref="GJ20:GK20"/>
    <mergeCell ref="GH17:GI17"/>
    <mergeCell ref="GD17:GE17"/>
    <mergeCell ref="GF17:GG17"/>
    <mergeCell ref="GB17:GC17"/>
    <mergeCell ref="GN17:GO17"/>
    <mergeCell ref="GN20:GO20"/>
    <mergeCell ref="GP21:GQ21"/>
    <mergeCell ref="GJ21:GK21"/>
    <mergeCell ref="GH24:GI24"/>
    <mergeCell ref="FX22:FY22"/>
    <mergeCell ref="GD23:GE23"/>
    <mergeCell ref="FV21:FW21"/>
    <mergeCell ref="FX21:FY21"/>
    <mergeCell ref="FZ21:GA21"/>
    <mergeCell ref="GU22:GW22"/>
    <mergeCell ref="GJ22:GK22"/>
    <mergeCell ref="GU21:GW21"/>
    <mergeCell ref="GN21:GO21"/>
    <mergeCell ref="GY21:HA21"/>
    <mergeCell ref="GF21:GG21"/>
    <mergeCell ref="GF20:GG20"/>
    <mergeCell ref="FX24:FY24"/>
    <mergeCell ref="GD24:GE24"/>
    <mergeCell ref="GF24:GG24"/>
    <mergeCell ref="FT24:FU24"/>
    <mergeCell ref="FV24:FW24"/>
    <mergeCell ref="FX19:FY19"/>
    <mergeCell ref="CS19:CT19"/>
    <mergeCell ref="FH24:FI24"/>
    <mergeCell ref="FV19:FW19"/>
    <mergeCell ref="FT19:FU19"/>
    <mergeCell ref="FX20:FY20"/>
    <mergeCell ref="GB19:GC19"/>
    <mergeCell ref="GB21:GC21"/>
    <mergeCell ref="GB20:GC20"/>
    <mergeCell ref="FZ19:GA19"/>
    <mergeCell ref="GD21:GE21"/>
    <mergeCell ref="DV23:DW23"/>
    <mergeCell ref="DT23:DU23"/>
    <mergeCell ref="FJ23:FK23"/>
    <mergeCell ref="DL23:DM23"/>
    <mergeCell ref="GB23:GC23"/>
    <mergeCell ref="GB24:GC24"/>
    <mergeCell ref="GF23:GG23"/>
    <mergeCell ref="EN24:EO24"/>
    <mergeCell ref="EL24:EM24"/>
    <mergeCell ref="EN23:EO23"/>
    <mergeCell ref="EP24:EQ24"/>
    <mergeCell ref="CQ34:CR34"/>
    <mergeCell ref="CO34:CP34"/>
    <mergeCell ref="EJ34:EK34"/>
    <mergeCell ref="EJ33:EK33"/>
    <mergeCell ref="CE31:CF31"/>
    <mergeCell ref="CM31:CN31"/>
    <mergeCell ref="FV31:FW31"/>
    <mergeCell ref="FX31:FY31"/>
    <mergeCell ref="DB33:DC33"/>
    <mergeCell ref="DH34:DI34"/>
    <mergeCell ref="DJ34:DK34"/>
    <mergeCell ref="DN34:DO34"/>
    <mergeCell ref="CW34:CX34"/>
    <mergeCell ref="GL21:GM21"/>
    <mergeCell ref="FZ17:GA17"/>
    <mergeCell ref="FX17:FY17"/>
    <mergeCell ref="GL20:GM20"/>
    <mergeCell ref="CG22:CH22"/>
    <mergeCell ref="CQ24:CR24"/>
    <mergeCell ref="EP23:EQ23"/>
    <mergeCell ref="FB23:FC23"/>
    <mergeCell ref="FB24:FC24"/>
    <mergeCell ref="EV23:EW23"/>
    <mergeCell ref="EZ24:FA24"/>
    <mergeCell ref="EV24:EW24"/>
    <mergeCell ref="EX24:EY24"/>
    <mergeCell ref="CU24:CV24"/>
    <mergeCell ref="CQ22:CR22"/>
    <mergeCell ref="CO22:CP22"/>
    <mergeCell ref="DF24:DG24"/>
    <mergeCell ref="DF23:DG23"/>
    <mergeCell ref="DH23:DI23"/>
    <mergeCell ref="EB31:EC31"/>
    <mergeCell ref="FT33:FU33"/>
    <mergeCell ref="FT31:FU31"/>
    <mergeCell ref="GF31:GG31"/>
    <mergeCell ref="GD34:GE34"/>
    <mergeCell ref="GF34:GG34"/>
    <mergeCell ref="GH34:GI34"/>
    <mergeCell ref="GH33:GI33"/>
    <mergeCell ref="GF33:GG33"/>
    <mergeCell ref="GD33:GE33"/>
    <mergeCell ref="FV34:FW34"/>
    <mergeCell ref="FV33:FW33"/>
    <mergeCell ref="FR34:FS34"/>
    <mergeCell ref="FT34:FU34"/>
    <mergeCell ref="EF34:EG34"/>
    <mergeCell ref="DT34:DU34"/>
    <mergeCell ref="DV34:DW34"/>
    <mergeCell ref="FN34:FO34"/>
    <mergeCell ref="FL34:FM34"/>
    <mergeCell ref="FP34:FQ34"/>
    <mergeCell ref="FJ34:FK34"/>
    <mergeCell ref="FF33:FG33"/>
    <mergeCell ref="FH34:FI34"/>
    <mergeCell ref="FH33:FI33"/>
    <mergeCell ref="FF34:FG34"/>
    <mergeCell ref="FP33:FQ33"/>
    <mergeCell ref="FR33:FS33"/>
    <mergeCell ref="FD34:FE34"/>
    <mergeCell ref="DX31:DY31"/>
    <mergeCell ref="ED31:EE31"/>
    <mergeCell ref="I31:J31"/>
    <mergeCell ref="B25:B31"/>
    <mergeCell ref="C25:C31"/>
    <mergeCell ref="D25:D31"/>
    <mergeCell ref="E25:E31"/>
    <mergeCell ref="O31:P31"/>
    <mergeCell ref="M31:N31"/>
    <mergeCell ref="I34:J34"/>
    <mergeCell ref="G34:H34"/>
    <mergeCell ref="M33:N33"/>
    <mergeCell ref="O33:P33"/>
    <mergeCell ref="C32:C34"/>
    <mergeCell ref="D32:D34"/>
    <mergeCell ref="E32:E34"/>
    <mergeCell ref="G31:H31"/>
    <mergeCell ref="B32:B34"/>
    <mergeCell ref="M34:N34"/>
    <mergeCell ref="K34:L34"/>
    <mergeCell ref="G33:H33"/>
    <mergeCell ref="I33:J33"/>
    <mergeCell ref="O34:P34"/>
    <mergeCell ref="Q34:R34"/>
    <mergeCell ref="BC34:BD34"/>
    <mergeCell ref="AU34:AV34"/>
    <mergeCell ref="AG34:AH34"/>
    <mergeCell ref="AI34:AJ34"/>
    <mergeCell ref="BQ34:BR34"/>
    <mergeCell ref="BO34:BP34"/>
    <mergeCell ref="K31:L31"/>
    <mergeCell ref="BK34:BL34"/>
    <mergeCell ref="BK33:BL33"/>
    <mergeCell ref="BO33:BP33"/>
    <mergeCell ref="BS34:BT34"/>
    <mergeCell ref="BE33:BF33"/>
    <mergeCell ref="BE34:BF34"/>
    <mergeCell ref="BI34:BJ34"/>
    <mergeCell ref="BG34:BH34"/>
    <mergeCell ref="BG33:BH33"/>
    <mergeCell ref="BE31:BF31"/>
    <mergeCell ref="BG31:BH31"/>
    <mergeCell ref="BM34:BN34"/>
    <mergeCell ref="BM33:BN33"/>
    <mergeCell ref="BI33:BJ33"/>
    <mergeCell ref="BQ33:BR33"/>
    <mergeCell ref="AO34:AP34"/>
    <mergeCell ref="AQ34:AR34"/>
    <mergeCell ref="AM31:AN31"/>
    <mergeCell ref="AK31:AL31"/>
    <mergeCell ref="AC31:AD31"/>
    <mergeCell ref="BS31:BT31"/>
    <mergeCell ref="CM23:CN23"/>
    <mergeCell ref="CA23:CB23"/>
    <mergeCell ref="AE31:AF31"/>
    <mergeCell ref="AG31:AH31"/>
    <mergeCell ref="AA31:AB31"/>
    <mergeCell ref="W31:X31"/>
    <mergeCell ref="Y31:Z31"/>
    <mergeCell ref="K33:L33"/>
    <mergeCell ref="BQ31:BR31"/>
    <mergeCell ref="BO31:BP31"/>
    <mergeCell ref="BM31:BN31"/>
    <mergeCell ref="U33:V33"/>
    <mergeCell ref="AM34:AN34"/>
    <mergeCell ref="AK34:AL34"/>
    <mergeCell ref="S34:T34"/>
    <mergeCell ref="U34:V34"/>
    <mergeCell ref="AA34:AB34"/>
    <mergeCell ref="AE34:AF34"/>
    <mergeCell ref="AC34:AD34"/>
    <mergeCell ref="Q33:R33"/>
    <mergeCell ref="S33:T33"/>
    <mergeCell ref="W33:X33"/>
    <mergeCell ref="AC33:AD33"/>
    <mergeCell ref="AM33:AN33"/>
    <mergeCell ref="AQ33:AR33"/>
    <mergeCell ref="AO33:AP33"/>
    <mergeCell ref="BC33:BD33"/>
    <mergeCell ref="BA33:BB33"/>
    <mergeCell ref="AG33:AH33"/>
    <mergeCell ref="AI33:AJ33"/>
    <mergeCell ref="AW33:AX33"/>
    <mergeCell ref="AS33:AT33"/>
    <mergeCell ref="DL31:DM31"/>
    <mergeCell ref="DN31:DO31"/>
    <mergeCell ref="AI31:AJ31"/>
    <mergeCell ref="BA31:BB31"/>
    <mergeCell ref="AQ31:AR31"/>
    <mergeCell ref="AO31:AP31"/>
    <mergeCell ref="AU31:AV31"/>
    <mergeCell ref="AS31:AT31"/>
    <mergeCell ref="AW31:AX31"/>
    <mergeCell ref="AY31:AZ31"/>
    <mergeCell ref="BW31:BX31"/>
    <mergeCell ref="AY33:AZ33"/>
    <mergeCell ref="Y33:Z33"/>
    <mergeCell ref="AA33:AB33"/>
    <mergeCell ref="CK24:CL24"/>
    <mergeCell ref="CM24:CN24"/>
    <mergeCell ref="DD24:DE24"/>
    <mergeCell ref="AU33:AV33"/>
    <mergeCell ref="AE33:AF33"/>
    <mergeCell ref="BU31:BV31"/>
    <mergeCell ref="AW24:AX24"/>
    <mergeCell ref="AU24:AV24"/>
    <mergeCell ref="AY24:AZ24"/>
    <mergeCell ref="AK24:AL24"/>
    <mergeCell ref="BY24:BZ24"/>
    <mergeCell ref="AO24:AP24"/>
    <mergeCell ref="AM24:AN24"/>
    <mergeCell ref="CG24:CH24"/>
    <mergeCell ref="CI24:CJ24"/>
    <mergeCell ref="CG31:CH31"/>
    <mergeCell ref="BK24:BL24"/>
    <mergeCell ref="BM24:BN24"/>
    <mergeCell ref="BA24:BB24"/>
    <mergeCell ref="BU24:BV24"/>
    <mergeCell ref="BW24:BX24"/>
    <mergeCell ref="BU22:BV22"/>
    <mergeCell ref="BW22:BX22"/>
    <mergeCell ref="CG23:CH23"/>
    <mergeCell ref="AK33:AL33"/>
    <mergeCell ref="Y34:Z34"/>
    <mergeCell ref="W34:X34"/>
    <mergeCell ref="AS34:AT34"/>
    <mergeCell ref="S31:T31"/>
    <mergeCell ref="U31:V31"/>
    <mergeCell ref="Q31:R31"/>
    <mergeCell ref="AQ20:AR20"/>
    <mergeCell ref="AC21:AD21"/>
    <mergeCell ref="BS33:BT33"/>
    <mergeCell ref="BC31:BD31"/>
    <mergeCell ref="BU23:BV23"/>
    <mergeCell ref="BS23:BT23"/>
    <mergeCell ref="AW34:AX34"/>
    <mergeCell ref="BA34:BB34"/>
    <mergeCell ref="AY34:AZ34"/>
    <mergeCell ref="BA22:BB22"/>
    <mergeCell ref="BC22:BD22"/>
    <mergeCell ref="AI23:AJ23"/>
    <mergeCell ref="U24:V24"/>
    <mergeCell ref="AS23:AT23"/>
    <mergeCell ref="AQ23:AR23"/>
    <mergeCell ref="AK23:AL23"/>
    <mergeCell ref="AO23:AP23"/>
    <mergeCell ref="W13:AL13"/>
    <mergeCell ref="AY14:AZ14"/>
    <mergeCell ref="AW14:AX14"/>
    <mergeCell ref="AA14:AB14"/>
    <mergeCell ref="AC14:AD14"/>
    <mergeCell ref="W14:X14"/>
    <mergeCell ref="Y14:Z14"/>
    <mergeCell ref="AE14:AF14"/>
    <mergeCell ref="AG14:AH14"/>
    <mergeCell ref="AO14:AP14"/>
    <mergeCell ref="AM14:AN14"/>
    <mergeCell ref="BA14:BB14"/>
    <mergeCell ref="BC14:BD14"/>
    <mergeCell ref="BM14:BN14"/>
    <mergeCell ref="BO14:BP14"/>
    <mergeCell ref="AS14:AT14"/>
    <mergeCell ref="CK22:CL22"/>
    <mergeCell ref="BU21:BV21"/>
    <mergeCell ref="BS21:BT21"/>
    <mergeCell ref="BW21:BX21"/>
    <mergeCell ref="BY22:BZ22"/>
    <mergeCell ref="CA22:CB22"/>
    <mergeCell ref="BO21:BP21"/>
    <mergeCell ref="BQ21:BR21"/>
    <mergeCell ref="BM20:BN20"/>
    <mergeCell ref="BQ20:BR20"/>
    <mergeCell ref="BO20:BP20"/>
    <mergeCell ref="CC22:CD22"/>
    <mergeCell ref="AG19:AH19"/>
    <mergeCell ref="AE19:AF19"/>
    <mergeCell ref="BC21:BD21"/>
    <mergeCell ref="BA20:BB20"/>
    <mergeCell ref="AM13:BB13"/>
    <mergeCell ref="BC13:BR13"/>
    <mergeCell ref="CG20:CH20"/>
    <mergeCell ref="CE20:CF20"/>
    <mergeCell ref="CI13:CX13"/>
    <mergeCell ref="CM14:CN14"/>
    <mergeCell ref="CO14:CP14"/>
    <mergeCell ref="CK14:CL14"/>
    <mergeCell ref="CG14:CH14"/>
    <mergeCell ref="CC14:CD14"/>
    <mergeCell ref="CA14:CB14"/>
    <mergeCell ref="CI14:CJ14"/>
    <mergeCell ref="CE14:CF14"/>
    <mergeCell ref="BU14:BV14"/>
    <mergeCell ref="BS14:BT14"/>
    <mergeCell ref="BQ14:BR14"/>
    <mergeCell ref="BS13:CH13"/>
    <mergeCell ref="BE14:BF14"/>
    <mergeCell ref="CS14:CT14"/>
    <mergeCell ref="BQ19:BR19"/>
    <mergeCell ref="AS19:AT19"/>
    <mergeCell ref="BC17:BD17"/>
    <mergeCell ref="BA17:BB17"/>
    <mergeCell ref="AU19:AV19"/>
    <mergeCell ref="BE17:BF17"/>
    <mergeCell ref="AU17:AV17"/>
    <mergeCell ref="CM19:CN19"/>
    <mergeCell ref="CK17:CL17"/>
    <mergeCell ref="AM20:AN20"/>
    <mergeCell ref="BI20:BJ20"/>
    <mergeCell ref="BU20:BV20"/>
    <mergeCell ref="BW20:BX20"/>
    <mergeCell ref="DD14:DE14"/>
    <mergeCell ref="DB14:DC14"/>
    <mergeCell ref="CW14:CX14"/>
    <mergeCell ref="CU14:CV14"/>
    <mergeCell ref="CZ14:DA14"/>
    <mergeCell ref="CE17:CF17"/>
    <mergeCell ref="CQ14:CR14"/>
    <mergeCell ref="BO19:BP19"/>
    <mergeCell ref="CA19:CB19"/>
    <mergeCell ref="DB19:DC19"/>
    <mergeCell ref="CZ19:DA19"/>
    <mergeCell ref="CC17:CD17"/>
    <mergeCell ref="CS17:CT17"/>
    <mergeCell ref="BK17:BL17"/>
    <mergeCell ref="BQ17:BR17"/>
    <mergeCell ref="BM17:BN17"/>
    <mergeCell ref="BO17:BP17"/>
    <mergeCell ref="CM17:CN17"/>
    <mergeCell ref="CA17:CB17"/>
    <mergeCell ref="BS17:BT17"/>
    <mergeCell ref="CQ17:CR17"/>
    <mergeCell ref="BS19:BT19"/>
    <mergeCell ref="BY19:BZ19"/>
    <mergeCell ref="BU17:BV17"/>
    <mergeCell ref="BY17:BZ17"/>
    <mergeCell ref="BW17:BX17"/>
    <mergeCell ref="BW14:BX14"/>
    <mergeCell ref="BY14:BZ14"/>
    <mergeCell ref="BK14:BL14"/>
    <mergeCell ref="CI19:CJ19"/>
    <mergeCell ref="CO19:CP19"/>
    <mergeCell ref="CO17:CP17"/>
    <mergeCell ref="AK14:AL14"/>
    <mergeCell ref="AM19:AN19"/>
    <mergeCell ref="AQ19:AR19"/>
    <mergeCell ref="BG19:BH19"/>
    <mergeCell ref="BM19:BN19"/>
    <mergeCell ref="BK19:BL19"/>
    <mergeCell ref="BK20:BL20"/>
    <mergeCell ref="Y19:Z19"/>
    <mergeCell ref="AE20:AF20"/>
    <mergeCell ref="AA19:AB19"/>
    <mergeCell ref="AC19:AD19"/>
    <mergeCell ref="AY17:AZ17"/>
    <mergeCell ref="AW17:AX17"/>
    <mergeCell ref="W20:X20"/>
    <mergeCell ref="AG20:AH20"/>
    <mergeCell ref="AC20:AD20"/>
    <mergeCell ref="AA21:AB21"/>
    <mergeCell ref="W21:X21"/>
    <mergeCell ref="BI17:BJ17"/>
    <mergeCell ref="BG17:BH17"/>
    <mergeCell ref="BG14:BH14"/>
    <mergeCell ref="BI14:BJ14"/>
    <mergeCell ref="AK20:AL20"/>
    <mergeCell ref="AU14:AV14"/>
    <mergeCell ref="AQ14:AR14"/>
    <mergeCell ref="AY19:AZ19"/>
    <mergeCell ref="AW19:AX19"/>
    <mergeCell ref="AW20:AX20"/>
    <mergeCell ref="AI14:AJ14"/>
    <mergeCell ref="BA21:BB21"/>
    <mergeCell ref="M17:N17"/>
    <mergeCell ref="M20:N20"/>
    <mergeCell ref="U20:V20"/>
    <mergeCell ref="S20:T20"/>
    <mergeCell ref="AQ43:AR43"/>
    <mergeCell ref="BC42:BD42"/>
    <mergeCell ref="AC42:AD42"/>
    <mergeCell ref="AA42:AB42"/>
    <mergeCell ref="BC43:BD43"/>
    <mergeCell ref="CM38:CN38"/>
    <mergeCell ref="CO39:CP39"/>
    <mergeCell ref="BW42:BX42"/>
    <mergeCell ref="BU42:BV42"/>
    <mergeCell ref="AG42:AH42"/>
    <mergeCell ref="AE42:AF42"/>
    <mergeCell ref="AI42:AJ42"/>
    <mergeCell ref="CC43:CD43"/>
    <mergeCell ref="BY43:BZ43"/>
    <mergeCell ref="AU42:AV42"/>
    <mergeCell ref="AS42:AT42"/>
    <mergeCell ref="AY42:AZ42"/>
    <mergeCell ref="AW42:AX42"/>
    <mergeCell ref="AQ42:AR42"/>
    <mergeCell ref="AO42:AP42"/>
    <mergeCell ref="BW43:BX43"/>
    <mergeCell ref="AA39:AB39"/>
    <mergeCell ref="BG21:BH21"/>
    <mergeCell ref="BM21:BN21"/>
    <mergeCell ref="BK21:BL21"/>
    <mergeCell ref="AC17:AD17"/>
    <mergeCell ref="AG17:AH17"/>
    <mergeCell ref="W19:X19"/>
    <mergeCell ref="CI39:CJ39"/>
    <mergeCell ref="CK39:CL39"/>
    <mergeCell ref="CO42:CP42"/>
    <mergeCell ref="CM42:CN42"/>
    <mergeCell ref="CG42:CH42"/>
    <mergeCell ref="CI42:CJ42"/>
    <mergeCell ref="CK42:CL42"/>
    <mergeCell ref="CE42:CF42"/>
    <mergeCell ref="CS42:CT42"/>
    <mergeCell ref="CQ42:CR42"/>
    <mergeCell ref="BY42:BZ42"/>
    <mergeCell ref="BY39:BZ39"/>
    <mergeCell ref="CC39:CD39"/>
    <mergeCell ref="AE17:AF17"/>
    <mergeCell ref="AI17:AJ17"/>
    <mergeCell ref="AS17:AT17"/>
    <mergeCell ref="Q17:R17"/>
    <mergeCell ref="U17:V17"/>
    <mergeCell ref="S17:T17"/>
    <mergeCell ref="AQ17:AR17"/>
    <mergeCell ref="AK17:AL17"/>
    <mergeCell ref="AM17:AN17"/>
    <mergeCell ref="AO17:AP17"/>
    <mergeCell ref="AI20:AJ20"/>
    <mergeCell ref="AS20:AT20"/>
    <mergeCell ref="AU20:AV20"/>
    <mergeCell ref="AO20:AP20"/>
    <mergeCell ref="BY20:BZ20"/>
    <mergeCell ref="AI24:AJ24"/>
    <mergeCell ref="CS21:CT21"/>
    <mergeCell ref="CM20:CN20"/>
    <mergeCell ref="CM22:CN22"/>
    <mergeCell ref="CG43:CH43"/>
    <mergeCell ref="CI43:CJ43"/>
    <mergeCell ref="CK43:CL43"/>
    <mergeCell ref="CM43:CN43"/>
    <mergeCell ref="AW43:AX43"/>
    <mergeCell ref="AY43:AZ43"/>
    <mergeCell ref="BM39:BN39"/>
    <mergeCell ref="BO38:BP38"/>
    <mergeCell ref="BM38:BN38"/>
    <mergeCell ref="BY38:BZ38"/>
    <mergeCell ref="CA39:CB39"/>
    <mergeCell ref="BQ38:BR38"/>
    <mergeCell ref="BW38:BX38"/>
    <mergeCell ref="DF38:DG38"/>
    <mergeCell ref="DH39:DI39"/>
    <mergeCell ref="DJ39:DK39"/>
    <mergeCell ref="BW39:BX39"/>
    <mergeCell ref="BK43:BL43"/>
    <mergeCell ref="BE38:BF38"/>
    <mergeCell ref="BE39:BF39"/>
    <mergeCell ref="BG38:BH38"/>
    <mergeCell ref="BG39:BH39"/>
    <mergeCell ref="CA43:CB43"/>
    <mergeCell ref="CC38:CD38"/>
    <mergeCell ref="CA38:CB38"/>
    <mergeCell ref="BK42:BL42"/>
    <mergeCell ref="BE42:BF42"/>
    <mergeCell ref="CQ39:CR39"/>
    <mergeCell ref="CO38:CP38"/>
    <mergeCell ref="CQ38:CR38"/>
    <mergeCell ref="CM39:CN39"/>
    <mergeCell ref="CS39:CT39"/>
    <mergeCell ref="DB38:DC38"/>
    <mergeCell ref="DD38:DE38"/>
    <mergeCell ref="CZ38:DA38"/>
    <mergeCell ref="CG38:CH38"/>
    <mergeCell ref="CI38:CJ38"/>
    <mergeCell ref="CS38:CT38"/>
    <mergeCell ref="AO38:AP38"/>
    <mergeCell ref="AM38:AN38"/>
    <mergeCell ref="BC38:BD38"/>
    <mergeCell ref="BA38:BB38"/>
    <mergeCell ref="BC39:BD39"/>
    <mergeCell ref="AW38:AX38"/>
    <mergeCell ref="BA39:BB39"/>
    <mergeCell ref="BA42:BB42"/>
    <mergeCell ref="BA43:BB43"/>
    <mergeCell ref="AY39:AZ39"/>
    <mergeCell ref="DL42:DM42"/>
    <mergeCell ref="AW39:AX39"/>
    <mergeCell ref="CE39:CF39"/>
    <mergeCell ref="CG39:CH39"/>
    <mergeCell ref="DJ42:DK42"/>
    <mergeCell ref="CU38:CV38"/>
    <mergeCell ref="CU39:CV39"/>
    <mergeCell ref="CU43:CV43"/>
    <mergeCell ref="AY38:AZ38"/>
    <mergeCell ref="AQ38:AR38"/>
    <mergeCell ref="AU38:AV38"/>
    <mergeCell ref="AS38:AT38"/>
    <mergeCell ref="DD39:DE39"/>
    <mergeCell ref="DF39:DG39"/>
    <mergeCell ref="DH43:DI43"/>
    <mergeCell ref="DJ43:DK43"/>
    <mergeCell ref="D41:D42"/>
    <mergeCell ref="C41:C42"/>
    <mergeCell ref="B41:B42"/>
    <mergeCell ref="Q42:R42"/>
    <mergeCell ref="S42:T42"/>
    <mergeCell ref="O43:P43"/>
    <mergeCell ref="S43:T43"/>
    <mergeCell ref="Q43:R43"/>
    <mergeCell ref="M42:N42"/>
    <mergeCell ref="G43:H43"/>
    <mergeCell ref="I43:J43"/>
    <mergeCell ref="K43:L43"/>
    <mergeCell ref="CW39:CX39"/>
    <mergeCell ref="DB39:DC39"/>
    <mergeCell ref="CZ39:DA39"/>
    <mergeCell ref="DT43:DU43"/>
    <mergeCell ref="DT42:DU42"/>
    <mergeCell ref="DR42:DS42"/>
    <mergeCell ref="DP42:DQ42"/>
    <mergeCell ref="DB43:DC43"/>
    <mergeCell ref="DR43:DS43"/>
    <mergeCell ref="DL43:DM43"/>
    <mergeCell ref="DF42:DG42"/>
    <mergeCell ref="DH42:DI42"/>
    <mergeCell ref="DP43:DQ43"/>
    <mergeCell ref="CW43:CX43"/>
    <mergeCell ref="DD43:DE43"/>
    <mergeCell ref="DD42:DE42"/>
    <mergeCell ref="DB42:DC42"/>
    <mergeCell ref="CU42:CV42"/>
    <mergeCell ref="CZ42:DA42"/>
    <mergeCell ref="CW42:CX42"/>
    <mergeCell ref="AC39:AD39"/>
    <mergeCell ref="AE39:AF39"/>
    <mergeCell ref="AG39:AH39"/>
    <mergeCell ref="Y39:Z39"/>
    <mergeCell ref="BU43:BV43"/>
    <mergeCell ref="BS43:BT43"/>
    <mergeCell ref="BG43:BH43"/>
    <mergeCell ref="BI43:BJ43"/>
    <mergeCell ref="CZ43:DA43"/>
    <mergeCell ref="DF43:DG43"/>
    <mergeCell ref="CS43:CT43"/>
    <mergeCell ref="AU43:AV43"/>
    <mergeCell ref="AS43:AT43"/>
    <mergeCell ref="BE43:BF43"/>
    <mergeCell ref="AC43:AD43"/>
    <mergeCell ref="AE43:AF43"/>
    <mergeCell ref="AG43:AH43"/>
    <mergeCell ref="AI43:AJ43"/>
    <mergeCell ref="AK43:AL43"/>
    <mergeCell ref="AM43:AN43"/>
    <mergeCell ref="AO39:AP39"/>
    <mergeCell ref="AM39:AN39"/>
    <mergeCell ref="AQ39:AR39"/>
    <mergeCell ref="AU39:AV39"/>
    <mergeCell ref="AS39:AT39"/>
    <mergeCell ref="AA43:AB43"/>
    <mergeCell ref="AO43:AP43"/>
    <mergeCell ref="BI42:BJ42"/>
    <mergeCell ref="Y43:Z43"/>
    <mergeCell ref="AK42:AL42"/>
    <mergeCell ref="AM42:AN42"/>
    <mergeCell ref="CE43:CF43"/>
    <mergeCell ref="O42:P42"/>
    <mergeCell ref="M43:N43"/>
    <mergeCell ref="W42:X42"/>
    <mergeCell ref="Y42:Z42"/>
    <mergeCell ref="I42:J42"/>
    <mergeCell ref="K42:L42"/>
    <mergeCell ref="G42:H42"/>
    <mergeCell ref="E41:E42"/>
    <mergeCell ref="E43:E44"/>
    <mergeCell ref="S39:T39"/>
    <mergeCell ref="W39:X39"/>
    <mergeCell ref="U39:V39"/>
    <mergeCell ref="O39:P39"/>
    <mergeCell ref="M39:N39"/>
    <mergeCell ref="I39:J39"/>
    <mergeCell ref="K39:L39"/>
    <mergeCell ref="Q39:R39"/>
    <mergeCell ref="U42:V42"/>
    <mergeCell ref="U43:V43"/>
    <mergeCell ref="W43:X43"/>
    <mergeCell ref="AS37:AT37"/>
    <mergeCell ref="AO37:AP37"/>
    <mergeCell ref="AQ37:AR37"/>
    <mergeCell ref="AM37:AN37"/>
    <mergeCell ref="AY37:AZ37"/>
    <mergeCell ref="CE38:CF38"/>
    <mergeCell ref="AG38:AH38"/>
    <mergeCell ref="AA38:AB38"/>
    <mergeCell ref="AC38:AD38"/>
    <mergeCell ref="AE38:AF38"/>
    <mergeCell ref="AI38:AJ38"/>
    <mergeCell ref="U38:V38"/>
    <mergeCell ref="AU37:AV37"/>
    <mergeCell ref="AW37:AX37"/>
    <mergeCell ref="BC37:BD37"/>
    <mergeCell ref="BA37:BB37"/>
    <mergeCell ref="W38:X38"/>
    <mergeCell ref="Y37:Z37"/>
    <mergeCell ref="W37:X37"/>
    <mergeCell ref="Y38:Z38"/>
    <mergeCell ref="U37:V37"/>
    <mergeCell ref="BI37:BJ37"/>
    <mergeCell ref="BK37:BL37"/>
    <mergeCell ref="BE37:BF37"/>
    <mergeCell ref="BG37:BH37"/>
    <mergeCell ref="BU37:BV37"/>
    <mergeCell ref="BS37:BT37"/>
    <mergeCell ref="BO37:BP37"/>
    <mergeCell ref="D35:D36"/>
    <mergeCell ref="B35:B36"/>
    <mergeCell ref="C35:C36"/>
    <mergeCell ref="C37:C39"/>
    <mergeCell ref="E37:E39"/>
    <mergeCell ref="D37:D39"/>
    <mergeCell ref="B37:B39"/>
    <mergeCell ref="G38:H38"/>
    <mergeCell ref="G37:H37"/>
    <mergeCell ref="G39:H39"/>
    <mergeCell ref="Q38:R38"/>
    <mergeCell ref="O38:P38"/>
    <mergeCell ref="M38:N38"/>
    <mergeCell ref="M37:N37"/>
    <mergeCell ref="AI37:AJ37"/>
    <mergeCell ref="AG37:AH37"/>
    <mergeCell ref="AK37:AL37"/>
    <mergeCell ref="AE37:AF37"/>
    <mergeCell ref="AA37:AB37"/>
    <mergeCell ref="AC37:AD37"/>
    <mergeCell ref="AK38:AL38"/>
    <mergeCell ref="S38:T38"/>
    <mergeCell ref="Q37:R37"/>
    <mergeCell ref="S37:T37"/>
    <mergeCell ref="K37:L37"/>
    <mergeCell ref="I37:J37"/>
    <mergeCell ref="K38:L38"/>
    <mergeCell ref="I38:J38"/>
    <mergeCell ref="E35:E36"/>
    <mergeCell ref="O37:P37"/>
    <mergeCell ref="AI39:AJ39"/>
    <mergeCell ref="AK39:AL39"/>
  </mergeCells>
  <pageMargins left="0.70866141732283472" right="0.70866141732283472" top="0.74803149606299213" bottom="0.74803149606299213" header="0" footer="0"/>
  <pageSetup paperSize="5" scale="70" orientation="landscape" r:id="rId1"/>
  <rowBreaks count="1" manualBreakCount="1">
    <brk id="18" max="220" man="1"/>
  </rowBreaks>
  <colBreaks count="1" manualBreakCount="1">
    <brk id="218"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DN48"/>
  <sheetViews>
    <sheetView zoomScale="80" zoomScaleNormal="80" zoomScaleSheetLayoutView="90" workbookViewId="0">
      <pane ySplit="14" topLeftCell="A15" activePane="bottomLeft" state="frozen"/>
      <selection pane="bottomLeft" activeCell="B1" sqref="B1:DE9"/>
    </sheetView>
  </sheetViews>
  <sheetFormatPr baseColWidth="10" defaultColWidth="11.25" defaultRowHeight="15" customHeight="1" x14ac:dyDescent="0.25"/>
  <cols>
    <col min="1" max="1" width="2.375" style="113" customWidth="1"/>
    <col min="2" max="2" width="17.25" style="333" bestFit="1" customWidth="1"/>
    <col min="3" max="98" width="1.5" style="113" hidden="1" customWidth="1"/>
    <col min="99" max="99" width="52.75" style="332" bestFit="1" customWidth="1"/>
    <col min="100" max="100" width="40.25" style="273" bestFit="1" customWidth="1"/>
    <col min="101" max="101" width="8" style="257" bestFit="1" customWidth="1"/>
    <col min="102" max="102" width="4.125" style="257" bestFit="1" customWidth="1"/>
    <col min="103" max="103" width="5.25" style="257" customWidth="1"/>
    <col min="104" max="104" width="4.75" style="257" bestFit="1" customWidth="1"/>
    <col min="105" max="108" width="5.25" style="257" customWidth="1"/>
    <col min="109" max="109" width="12.125" style="257" bestFit="1" customWidth="1"/>
    <col min="110" max="110" width="13" style="113" hidden="1" customWidth="1"/>
    <col min="111" max="111" width="9.5" style="113" hidden="1" customWidth="1"/>
    <col min="112" max="115" width="6.875" style="113" hidden="1" customWidth="1"/>
    <col min="116" max="118" width="11.25" style="273"/>
    <col min="119" max="16384" width="11.25" style="113"/>
  </cols>
  <sheetData>
    <row r="1" spans="1:118" ht="12.75" customHeight="1" x14ac:dyDescent="0.25">
      <c r="A1" s="1"/>
      <c r="B1" s="823" t="s">
        <v>642</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823"/>
      <c r="AN1" s="823"/>
      <c r="AO1" s="823"/>
      <c r="AP1" s="823"/>
      <c r="AQ1" s="823"/>
      <c r="AR1" s="823"/>
      <c r="AS1" s="823"/>
      <c r="AT1" s="823"/>
      <c r="AU1" s="823"/>
      <c r="AV1" s="823"/>
      <c r="AW1" s="823"/>
      <c r="AX1" s="823"/>
      <c r="AY1" s="823"/>
      <c r="AZ1" s="823"/>
      <c r="BA1" s="823"/>
      <c r="BB1" s="823"/>
      <c r="BC1" s="823"/>
      <c r="BD1" s="823"/>
      <c r="BE1" s="823"/>
      <c r="BF1" s="823"/>
      <c r="BG1" s="823"/>
      <c r="BH1" s="823"/>
      <c r="BI1" s="823"/>
      <c r="BJ1" s="823"/>
      <c r="BK1" s="823"/>
      <c r="BL1" s="823"/>
      <c r="BM1" s="823"/>
      <c r="BN1" s="823"/>
      <c r="BO1" s="823"/>
      <c r="BP1" s="823"/>
      <c r="BQ1" s="823"/>
      <c r="BR1" s="823"/>
      <c r="BS1" s="823"/>
      <c r="BT1" s="823"/>
      <c r="BU1" s="823"/>
      <c r="BV1" s="823"/>
      <c r="BW1" s="823"/>
      <c r="BX1" s="823"/>
      <c r="BY1" s="823"/>
      <c r="BZ1" s="823"/>
      <c r="CA1" s="823"/>
      <c r="CB1" s="823"/>
      <c r="CC1" s="823"/>
      <c r="CD1" s="823"/>
      <c r="CE1" s="823"/>
      <c r="CF1" s="823"/>
      <c r="CG1" s="823"/>
      <c r="CH1" s="823"/>
      <c r="CI1" s="823"/>
      <c r="CJ1" s="823"/>
      <c r="CK1" s="823"/>
      <c r="CL1" s="823"/>
      <c r="CM1" s="823"/>
      <c r="CN1" s="823"/>
      <c r="CO1" s="823"/>
      <c r="CP1" s="823"/>
      <c r="CQ1" s="823"/>
      <c r="CR1" s="823"/>
      <c r="CS1" s="823"/>
      <c r="CT1" s="823"/>
      <c r="CU1" s="823"/>
      <c r="CV1" s="823"/>
      <c r="CW1" s="823"/>
      <c r="CX1" s="823"/>
      <c r="CY1" s="823"/>
      <c r="CZ1" s="823"/>
      <c r="DA1" s="823"/>
      <c r="DB1" s="823"/>
      <c r="DC1" s="823"/>
      <c r="DD1" s="823"/>
      <c r="DE1" s="823"/>
      <c r="DF1" s="1"/>
      <c r="DG1" s="1"/>
      <c r="DH1" s="8"/>
      <c r="DI1" s="8"/>
      <c r="DJ1" s="8"/>
      <c r="DK1" s="8"/>
    </row>
    <row r="2" spans="1:118" ht="19.5" hidden="1" customHeight="1" x14ac:dyDescent="0.25">
      <c r="A2" s="1"/>
      <c r="B2" s="823"/>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c r="AJ2" s="823"/>
      <c r="AK2" s="823"/>
      <c r="AL2" s="823"/>
      <c r="AM2" s="823"/>
      <c r="AN2" s="823"/>
      <c r="AO2" s="823"/>
      <c r="AP2" s="823"/>
      <c r="AQ2" s="823"/>
      <c r="AR2" s="823"/>
      <c r="AS2" s="823"/>
      <c r="AT2" s="823"/>
      <c r="AU2" s="823"/>
      <c r="AV2" s="823"/>
      <c r="AW2" s="823"/>
      <c r="AX2" s="823"/>
      <c r="AY2" s="823"/>
      <c r="AZ2" s="823"/>
      <c r="BA2" s="823"/>
      <c r="BB2" s="823"/>
      <c r="BC2" s="823"/>
      <c r="BD2" s="823"/>
      <c r="BE2" s="823"/>
      <c r="BF2" s="823"/>
      <c r="BG2" s="823"/>
      <c r="BH2" s="823"/>
      <c r="BI2" s="823"/>
      <c r="BJ2" s="823"/>
      <c r="BK2" s="823"/>
      <c r="BL2" s="823"/>
      <c r="BM2" s="823"/>
      <c r="BN2" s="823"/>
      <c r="BO2" s="823"/>
      <c r="BP2" s="823"/>
      <c r="BQ2" s="823"/>
      <c r="BR2" s="823"/>
      <c r="BS2" s="823"/>
      <c r="BT2" s="823"/>
      <c r="BU2" s="823"/>
      <c r="BV2" s="823"/>
      <c r="BW2" s="823"/>
      <c r="BX2" s="823"/>
      <c r="BY2" s="823"/>
      <c r="BZ2" s="823"/>
      <c r="CA2" s="823"/>
      <c r="CB2" s="823"/>
      <c r="CC2" s="823"/>
      <c r="CD2" s="823"/>
      <c r="CE2" s="823"/>
      <c r="CF2" s="823"/>
      <c r="CG2" s="823"/>
      <c r="CH2" s="823"/>
      <c r="CI2" s="823"/>
      <c r="CJ2" s="823"/>
      <c r="CK2" s="823"/>
      <c r="CL2" s="823"/>
      <c r="CM2" s="823"/>
      <c r="CN2" s="823"/>
      <c r="CO2" s="823"/>
      <c r="CP2" s="823"/>
      <c r="CQ2" s="823"/>
      <c r="CR2" s="823"/>
      <c r="CS2" s="823"/>
      <c r="CT2" s="823"/>
      <c r="CU2" s="823"/>
      <c r="CV2" s="823"/>
      <c r="CW2" s="823"/>
      <c r="CX2" s="823"/>
      <c r="CY2" s="823"/>
      <c r="CZ2" s="823"/>
      <c r="DA2" s="823"/>
      <c r="DB2" s="823"/>
      <c r="DC2" s="823"/>
      <c r="DD2" s="823"/>
      <c r="DE2" s="823"/>
      <c r="DF2" s="1"/>
      <c r="DG2" s="1"/>
      <c r="DH2" s="8"/>
      <c r="DI2" s="8"/>
      <c r="DJ2" s="8"/>
      <c r="DK2" s="8"/>
    </row>
    <row r="3" spans="1:118" ht="19.5" hidden="1" customHeight="1" x14ac:dyDescent="0.25">
      <c r="A3" s="1"/>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3"/>
      <c r="AO3" s="823"/>
      <c r="AP3" s="823"/>
      <c r="AQ3" s="823"/>
      <c r="AR3" s="823"/>
      <c r="AS3" s="823"/>
      <c r="AT3" s="823"/>
      <c r="AU3" s="823"/>
      <c r="AV3" s="823"/>
      <c r="AW3" s="823"/>
      <c r="AX3" s="823"/>
      <c r="AY3" s="823"/>
      <c r="AZ3" s="823"/>
      <c r="BA3" s="823"/>
      <c r="BB3" s="823"/>
      <c r="BC3" s="823"/>
      <c r="BD3" s="823"/>
      <c r="BE3" s="823"/>
      <c r="BF3" s="823"/>
      <c r="BG3" s="823"/>
      <c r="BH3" s="823"/>
      <c r="BI3" s="823"/>
      <c r="BJ3" s="823"/>
      <c r="BK3" s="823"/>
      <c r="BL3" s="823"/>
      <c r="BM3" s="823"/>
      <c r="BN3" s="823"/>
      <c r="BO3" s="823"/>
      <c r="BP3" s="823"/>
      <c r="BQ3" s="823"/>
      <c r="BR3" s="823"/>
      <c r="BS3" s="823"/>
      <c r="BT3" s="823"/>
      <c r="BU3" s="823"/>
      <c r="BV3" s="823"/>
      <c r="BW3" s="823"/>
      <c r="BX3" s="823"/>
      <c r="BY3" s="823"/>
      <c r="BZ3" s="823"/>
      <c r="CA3" s="823"/>
      <c r="CB3" s="823"/>
      <c r="CC3" s="823"/>
      <c r="CD3" s="823"/>
      <c r="CE3" s="823"/>
      <c r="CF3" s="823"/>
      <c r="CG3" s="823"/>
      <c r="CH3" s="823"/>
      <c r="CI3" s="823"/>
      <c r="CJ3" s="823"/>
      <c r="CK3" s="823"/>
      <c r="CL3" s="823"/>
      <c r="CM3" s="823"/>
      <c r="CN3" s="823"/>
      <c r="CO3" s="823"/>
      <c r="CP3" s="823"/>
      <c r="CQ3" s="823"/>
      <c r="CR3" s="823"/>
      <c r="CS3" s="823"/>
      <c r="CT3" s="823"/>
      <c r="CU3" s="823"/>
      <c r="CV3" s="823"/>
      <c r="CW3" s="823"/>
      <c r="CX3" s="823"/>
      <c r="CY3" s="823"/>
      <c r="CZ3" s="823"/>
      <c r="DA3" s="823"/>
      <c r="DB3" s="823"/>
      <c r="DC3" s="823"/>
      <c r="DD3" s="823"/>
      <c r="DE3" s="823"/>
      <c r="DF3" s="1"/>
      <c r="DG3" s="1"/>
      <c r="DH3" s="8"/>
      <c r="DI3" s="8"/>
      <c r="DJ3" s="8"/>
      <c r="DK3" s="8"/>
    </row>
    <row r="4" spans="1:118" ht="21" hidden="1" customHeight="1" x14ac:dyDescent="0.25">
      <c r="A4" s="1"/>
      <c r="B4" s="823"/>
      <c r="C4" s="823"/>
      <c r="D4" s="823"/>
      <c r="E4" s="823"/>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c r="AK4" s="823"/>
      <c r="AL4" s="823"/>
      <c r="AM4" s="823"/>
      <c r="AN4" s="823"/>
      <c r="AO4" s="823"/>
      <c r="AP4" s="823"/>
      <c r="AQ4" s="823"/>
      <c r="AR4" s="823"/>
      <c r="AS4" s="823"/>
      <c r="AT4" s="823"/>
      <c r="AU4" s="823"/>
      <c r="AV4" s="823"/>
      <c r="AW4" s="823"/>
      <c r="AX4" s="823"/>
      <c r="AY4" s="823"/>
      <c r="AZ4" s="823"/>
      <c r="BA4" s="823"/>
      <c r="BB4" s="823"/>
      <c r="BC4" s="823"/>
      <c r="BD4" s="823"/>
      <c r="BE4" s="823"/>
      <c r="BF4" s="823"/>
      <c r="BG4" s="823"/>
      <c r="BH4" s="823"/>
      <c r="BI4" s="823"/>
      <c r="BJ4" s="823"/>
      <c r="BK4" s="823"/>
      <c r="BL4" s="823"/>
      <c r="BM4" s="823"/>
      <c r="BN4" s="823"/>
      <c r="BO4" s="823"/>
      <c r="BP4" s="823"/>
      <c r="BQ4" s="823"/>
      <c r="BR4" s="823"/>
      <c r="BS4" s="823"/>
      <c r="BT4" s="823"/>
      <c r="BU4" s="823"/>
      <c r="BV4" s="823"/>
      <c r="BW4" s="823"/>
      <c r="BX4" s="823"/>
      <c r="BY4" s="823"/>
      <c r="BZ4" s="823"/>
      <c r="CA4" s="823"/>
      <c r="CB4" s="823"/>
      <c r="CC4" s="823"/>
      <c r="CD4" s="823"/>
      <c r="CE4" s="823"/>
      <c r="CF4" s="823"/>
      <c r="CG4" s="823"/>
      <c r="CH4" s="823"/>
      <c r="CI4" s="823"/>
      <c r="CJ4" s="823"/>
      <c r="CK4" s="823"/>
      <c r="CL4" s="823"/>
      <c r="CM4" s="823"/>
      <c r="CN4" s="823"/>
      <c r="CO4" s="823"/>
      <c r="CP4" s="823"/>
      <c r="CQ4" s="823"/>
      <c r="CR4" s="823"/>
      <c r="CS4" s="823"/>
      <c r="CT4" s="823"/>
      <c r="CU4" s="823"/>
      <c r="CV4" s="823"/>
      <c r="CW4" s="823"/>
      <c r="CX4" s="823"/>
      <c r="CY4" s="823"/>
      <c r="CZ4" s="823"/>
      <c r="DA4" s="823"/>
      <c r="DB4" s="823"/>
      <c r="DC4" s="823"/>
      <c r="DD4" s="823"/>
      <c r="DE4" s="823"/>
      <c r="DF4" s="1"/>
      <c r="DG4" s="1"/>
      <c r="DH4" s="8"/>
      <c r="DI4" s="8"/>
      <c r="DJ4" s="8"/>
      <c r="DK4" s="8"/>
    </row>
    <row r="5" spans="1:118" ht="6.75" hidden="1" customHeight="1" x14ac:dyDescent="0.25">
      <c r="A5" s="1"/>
      <c r="B5" s="823"/>
      <c r="C5" s="823"/>
      <c r="D5" s="823"/>
      <c r="E5" s="823"/>
      <c r="F5" s="823"/>
      <c r="G5" s="823"/>
      <c r="H5" s="823"/>
      <c r="I5" s="823"/>
      <c r="J5" s="823"/>
      <c r="K5" s="823"/>
      <c r="L5" s="823"/>
      <c r="M5" s="823"/>
      <c r="N5" s="823"/>
      <c r="O5" s="823"/>
      <c r="P5" s="823"/>
      <c r="Q5" s="823"/>
      <c r="R5" s="823"/>
      <c r="S5" s="823"/>
      <c r="T5" s="823"/>
      <c r="U5" s="823"/>
      <c r="V5" s="823"/>
      <c r="W5" s="823"/>
      <c r="X5" s="823"/>
      <c r="Y5" s="823"/>
      <c r="Z5" s="823"/>
      <c r="AA5" s="823"/>
      <c r="AB5" s="823"/>
      <c r="AC5" s="823"/>
      <c r="AD5" s="823"/>
      <c r="AE5" s="823"/>
      <c r="AF5" s="823"/>
      <c r="AG5" s="823"/>
      <c r="AH5" s="823"/>
      <c r="AI5" s="823"/>
      <c r="AJ5" s="823"/>
      <c r="AK5" s="823"/>
      <c r="AL5" s="823"/>
      <c r="AM5" s="823"/>
      <c r="AN5" s="823"/>
      <c r="AO5" s="823"/>
      <c r="AP5" s="823"/>
      <c r="AQ5" s="823"/>
      <c r="AR5" s="823"/>
      <c r="AS5" s="823"/>
      <c r="AT5" s="823"/>
      <c r="AU5" s="823"/>
      <c r="AV5" s="823"/>
      <c r="AW5" s="823"/>
      <c r="AX5" s="823"/>
      <c r="AY5" s="823"/>
      <c r="AZ5" s="823"/>
      <c r="BA5" s="823"/>
      <c r="BB5" s="823"/>
      <c r="BC5" s="823"/>
      <c r="BD5" s="823"/>
      <c r="BE5" s="823"/>
      <c r="BF5" s="823"/>
      <c r="BG5" s="823"/>
      <c r="BH5" s="823"/>
      <c r="BI5" s="823"/>
      <c r="BJ5" s="823"/>
      <c r="BK5" s="823"/>
      <c r="BL5" s="823"/>
      <c r="BM5" s="823"/>
      <c r="BN5" s="823"/>
      <c r="BO5" s="823"/>
      <c r="BP5" s="823"/>
      <c r="BQ5" s="823"/>
      <c r="BR5" s="823"/>
      <c r="BS5" s="823"/>
      <c r="BT5" s="823"/>
      <c r="BU5" s="823"/>
      <c r="BV5" s="823"/>
      <c r="BW5" s="823"/>
      <c r="BX5" s="823"/>
      <c r="BY5" s="823"/>
      <c r="BZ5" s="823"/>
      <c r="CA5" s="823"/>
      <c r="CB5" s="823"/>
      <c r="CC5" s="823"/>
      <c r="CD5" s="823"/>
      <c r="CE5" s="823"/>
      <c r="CF5" s="823"/>
      <c r="CG5" s="823"/>
      <c r="CH5" s="823"/>
      <c r="CI5" s="823"/>
      <c r="CJ5" s="823"/>
      <c r="CK5" s="823"/>
      <c r="CL5" s="823"/>
      <c r="CM5" s="823"/>
      <c r="CN5" s="823"/>
      <c r="CO5" s="823"/>
      <c r="CP5" s="823"/>
      <c r="CQ5" s="823"/>
      <c r="CR5" s="823"/>
      <c r="CS5" s="823"/>
      <c r="CT5" s="823"/>
      <c r="CU5" s="823"/>
      <c r="CV5" s="823"/>
      <c r="CW5" s="823"/>
      <c r="CX5" s="823"/>
      <c r="CY5" s="823"/>
      <c r="CZ5" s="823"/>
      <c r="DA5" s="823"/>
      <c r="DB5" s="823"/>
      <c r="DC5" s="823"/>
      <c r="DD5" s="823"/>
      <c r="DE5" s="823"/>
      <c r="DF5" s="1"/>
      <c r="DG5" s="1"/>
      <c r="DH5" s="8"/>
      <c r="DI5" s="8"/>
      <c r="DJ5" s="8"/>
      <c r="DK5" s="8"/>
    </row>
    <row r="6" spans="1:118" ht="18" hidden="1" customHeight="1" x14ac:dyDescent="0.25">
      <c r="A6" s="1"/>
      <c r="B6" s="823"/>
      <c r="C6" s="823"/>
      <c r="D6" s="823"/>
      <c r="E6" s="823"/>
      <c r="F6" s="823"/>
      <c r="G6" s="823"/>
      <c r="H6" s="823"/>
      <c r="I6" s="823"/>
      <c r="J6" s="823"/>
      <c r="K6" s="823"/>
      <c r="L6" s="823"/>
      <c r="M6" s="823"/>
      <c r="N6" s="823"/>
      <c r="O6" s="823"/>
      <c r="P6" s="823"/>
      <c r="Q6" s="823"/>
      <c r="R6" s="823"/>
      <c r="S6" s="823"/>
      <c r="T6" s="823"/>
      <c r="U6" s="823"/>
      <c r="V6" s="823"/>
      <c r="W6" s="823"/>
      <c r="X6" s="823"/>
      <c r="Y6" s="823"/>
      <c r="Z6" s="823"/>
      <c r="AA6" s="823"/>
      <c r="AB6" s="823"/>
      <c r="AC6" s="823"/>
      <c r="AD6" s="823"/>
      <c r="AE6" s="823"/>
      <c r="AF6" s="823"/>
      <c r="AG6" s="823"/>
      <c r="AH6" s="823"/>
      <c r="AI6" s="823"/>
      <c r="AJ6" s="823"/>
      <c r="AK6" s="823"/>
      <c r="AL6" s="823"/>
      <c r="AM6" s="823"/>
      <c r="AN6" s="823"/>
      <c r="AO6" s="823"/>
      <c r="AP6" s="823"/>
      <c r="AQ6" s="823"/>
      <c r="AR6" s="823"/>
      <c r="AS6" s="823"/>
      <c r="AT6" s="823"/>
      <c r="AU6" s="823"/>
      <c r="AV6" s="823"/>
      <c r="AW6" s="823"/>
      <c r="AX6" s="823"/>
      <c r="AY6" s="823"/>
      <c r="AZ6" s="823"/>
      <c r="BA6" s="823"/>
      <c r="BB6" s="823"/>
      <c r="BC6" s="823"/>
      <c r="BD6" s="823"/>
      <c r="BE6" s="823"/>
      <c r="BF6" s="823"/>
      <c r="BG6" s="823"/>
      <c r="BH6" s="823"/>
      <c r="BI6" s="823"/>
      <c r="BJ6" s="823"/>
      <c r="BK6" s="823"/>
      <c r="BL6" s="823"/>
      <c r="BM6" s="823"/>
      <c r="BN6" s="823"/>
      <c r="BO6" s="823"/>
      <c r="BP6" s="823"/>
      <c r="BQ6" s="823"/>
      <c r="BR6" s="823"/>
      <c r="BS6" s="823"/>
      <c r="BT6" s="823"/>
      <c r="BU6" s="823"/>
      <c r="BV6" s="823"/>
      <c r="BW6" s="823"/>
      <c r="BX6" s="823"/>
      <c r="BY6" s="823"/>
      <c r="BZ6" s="823"/>
      <c r="CA6" s="823"/>
      <c r="CB6" s="823"/>
      <c r="CC6" s="823"/>
      <c r="CD6" s="823"/>
      <c r="CE6" s="823"/>
      <c r="CF6" s="823"/>
      <c r="CG6" s="823"/>
      <c r="CH6" s="823"/>
      <c r="CI6" s="823"/>
      <c r="CJ6" s="823"/>
      <c r="CK6" s="823"/>
      <c r="CL6" s="823"/>
      <c r="CM6" s="823"/>
      <c r="CN6" s="823"/>
      <c r="CO6" s="823"/>
      <c r="CP6" s="823"/>
      <c r="CQ6" s="823"/>
      <c r="CR6" s="823"/>
      <c r="CS6" s="823"/>
      <c r="CT6" s="823"/>
      <c r="CU6" s="823"/>
      <c r="CV6" s="823"/>
      <c r="CW6" s="823"/>
      <c r="CX6" s="823"/>
      <c r="CY6" s="823"/>
      <c r="CZ6" s="823"/>
      <c r="DA6" s="823"/>
      <c r="DB6" s="823"/>
      <c r="DC6" s="823"/>
      <c r="DD6" s="823"/>
      <c r="DE6" s="823"/>
      <c r="DF6" s="1"/>
      <c r="DG6" s="1"/>
      <c r="DH6" s="8"/>
      <c r="DI6" s="8"/>
      <c r="DJ6" s="8"/>
      <c r="DK6" s="8"/>
    </row>
    <row r="7" spans="1:118" ht="6.75" hidden="1" customHeight="1" x14ac:dyDescent="0.25">
      <c r="A7" s="1"/>
      <c r="B7" s="823"/>
      <c r="C7" s="823"/>
      <c r="D7" s="823"/>
      <c r="E7" s="823"/>
      <c r="F7" s="823"/>
      <c r="G7" s="823"/>
      <c r="H7" s="823"/>
      <c r="I7" s="823"/>
      <c r="J7" s="823"/>
      <c r="K7" s="823"/>
      <c r="L7" s="823"/>
      <c r="M7" s="823"/>
      <c r="N7" s="823"/>
      <c r="O7" s="823"/>
      <c r="P7" s="823"/>
      <c r="Q7" s="823"/>
      <c r="R7" s="823"/>
      <c r="S7" s="823"/>
      <c r="T7" s="823"/>
      <c r="U7" s="823"/>
      <c r="V7" s="823"/>
      <c r="W7" s="823"/>
      <c r="X7" s="823"/>
      <c r="Y7" s="823"/>
      <c r="Z7" s="823"/>
      <c r="AA7" s="823"/>
      <c r="AB7" s="823"/>
      <c r="AC7" s="823"/>
      <c r="AD7" s="823"/>
      <c r="AE7" s="823"/>
      <c r="AF7" s="823"/>
      <c r="AG7" s="823"/>
      <c r="AH7" s="823"/>
      <c r="AI7" s="823"/>
      <c r="AJ7" s="823"/>
      <c r="AK7" s="823"/>
      <c r="AL7" s="823"/>
      <c r="AM7" s="823"/>
      <c r="AN7" s="823"/>
      <c r="AO7" s="823"/>
      <c r="AP7" s="823"/>
      <c r="AQ7" s="823"/>
      <c r="AR7" s="823"/>
      <c r="AS7" s="823"/>
      <c r="AT7" s="823"/>
      <c r="AU7" s="823"/>
      <c r="AV7" s="823"/>
      <c r="AW7" s="823"/>
      <c r="AX7" s="823"/>
      <c r="AY7" s="823"/>
      <c r="AZ7" s="823"/>
      <c r="BA7" s="823"/>
      <c r="BB7" s="823"/>
      <c r="BC7" s="823"/>
      <c r="BD7" s="823"/>
      <c r="BE7" s="823"/>
      <c r="BF7" s="823"/>
      <c r="BG7" s="823"/>
      <c r="BH7" s="823"/>
      <c r="BI7" s="823"/>
      <c r="BJ7" s="823"/>
      <c r="BK7" s="823"/>
      <c r="BL7" s="823"/>
      <c r="BM7" s="823"/>
      <c r="BN7" s="823"/>
      <c r="BO7" s="823"/>
      <c r="BP7" s="823"/>
      <c r="BQ7" s="823"/>
      <c r="BR7" s="823"/>
      <c r="BS7" s="823"/>
      <c r="BT7" s="823"/>
      <c r="BU7" s="823"/>
      <c r="BV7" s="823"/>
      <c r="BW7" s="823"/>
      <c r="BX7" s="823"/>
      <c r="BY7" s="823"/>
      <c r="BZ7" s="823"/>
      <c r="CA7" s="823"/>
      <c r="CB7" s="823"/>
      <c r="CC7" s="823"/>
      <c r="CD7" s="823"/>
      <c r="CE7" s="823"/>
      <c r="CF7" s="823"/>
      <c r="CG7" s="823"/>
      <c r="CH7" s="823"/>
      <c r="CI7" s="823"/>
      <c r="CJ7" s="823"/>
      <c r="CK7" s="823"/>
      <c r="CL7" s="823"/>
      <c r="CM7" s="823"/>
      <c r="CN7" s="823"/>
      <c r="CO7" s="823"/>
      <c r="CP7" s="823"/>
      <c r="CQ7" s="823"/>
      <c r="CR7" s="823"/>
      <c r="CS7" s="823"/>
      <c r="CT7" s="823"/>
      <c r="CU7" s="823"/>
      <c r="CV7" s="823"/>
      <c r="CW7" s="823"/>
      <c r="CX7" s="823"/>
      <c r="CY7" s="823"/>
      <c r="CZ7" s="823"/>
      <c r="DA7" s="823"/>
      <c r="DB7" s="823"/>
      <c r="DC7" s="823"/>
      <c r="DD7" s="823"/>
      <c r="DE7" s="823"/>
      <c r="DF7" s="1"/>
      <c r="DG7" s="1"/>
      <c r="DH7" s="8"/>
      <c r="DI7" s="8"/>
      <c r="DJ7" s="8"/>
      <c r="DK7" s="8"/>
    </row>
    <row r="8" spans="1:118" ht="30.75" customHeight="1" x14ac:dyDescent="0.25">
      <c r="A8" s="1"/>
      <c r="B8" s="823"/>
      <c r="C8" s="823"/>
      <c r="D8" s="823"/>
      <c r="E8" s="823"/>
      <c r="F8" s="823"/>
      <c r="G8" s="823"/>
      <c r="H8" s="823"/>
      <c r="I8" s="823"/>
      <c r="J8" s="823"/>
      <c r="K8" s="823"/>
      <c r="L8" s="823"/>
      <c r="M8" s="823"/>
      <c r="N8" s="823"/>
      <c r="O8" s="823"/>
      <c r="P8" s="823"/>
      <c r="Q8" s="823"/>
      <c r="R8" s="823"/>
      <c r="S8" s="823"/>
      <c r="T8" s="823"/>
      <c r="U8" s="823"/>
      <c r="V8" s="823"/>
      <c r="W8" s="823"/>
      <c r="X8" s="823"/>
      <c r="Y8" s="823"/>
      <c r="Z8" s="823"/>
      <c r="AA8" s="823"/>
      <c r="AB8" s="823"/>
      <c r="AC8" s="823"/>
      <c r="AD8" s="823"/>
      <c r="AE8" s="823"/>
      <c r="AF8" s="823"/>
      <c r="AG8" s="823"/>
      <c r="AH8" s="823"/>
      <c r="AI8" s="823"/>
      <c r="AJ8" s="823"/>
      <c r="AK8" s="823"/>
      <c r="AL8" s="823"/>
      <c r="AM8" s="823"/>
      <c r="AN8" s="823"/>
      <c r="AO8" s="823"/>
      <c r="AP8" s="823"/>
      <c r="AQ8" s="823"/>
      <c r="AR8" s="823"/>
      <c r="AS8" s="823"/>
      <c r="AT8" s="823"/>
      <c r="AU8" s="823"/>
      <c r="AV8" s="823"/>
      <c r="AW8" s="823"/>
      <c r="AX8" s="823"/>
      <c r="AY8" s="823"/>
      <c r="AZ8" s="823"/>
      <c r="BA8" s="823"/>
      <c r="BB8" s="823"/>
      <c r="BC8" s="823"/>
      <c r="BD8" s="823"/>
      <c r="BE8" s="823"/>
      <c r="BF8" s="823"/>
      <c r="BG8" s="823"/>
      <c r="BH8" s="823"/>
      <c r="BI8" s="823"/>
      <c r="BJ8" s="823"/>
      <c r="BK8" s="823"/>
      <c r="BL8" s="823"/>
      <c r="BM8" s="823"/>
      <c r="BN8" s="823"/>
      <c r="BO8" s="823"/>
      <c r="BP8" s="823"/>
      <c r="BQ8" s="823"/>
      <c r="BR8" s="823"/>
      <c r="BS8" s="823"/>
      <c r="BT8" s="823"/>
      <c r="BU8" s="823"/>
      <c r="BV8" s="823"/>
      <c r="BW8" s="823"/>
      <c r="BX8" s="823"/>
      <c r="BY8" s="823"/>
      <c r="BZ8" s="823"/>
      <c r="CA8" s="823"/>
      <c r="CB8" s="823"/>
      <c r="CC8" s="823"/>
      <c r="CD8" s="823"/>
      <c r="CE8" s="823"/>
      <c r="CF8" s="823"/>
      <c r="CG8" s="823"/>
      <c r="CH8" s="823"/>
      <c r="CI8" s="823"/>
      <c r="CJ8" s="823"/>
      <c r="CK8" s="823"/>
      <c r="CL8" s="823"/>
      <c r="CM8" s="823"/>
      <c r="CN8" s="823"/>
      <c r="CO8" s="823"/>
      <c r="CP8" s="823"/>
      <c r="CQ8" s="823"/>
      <c r="CR8" s="823"/>
      <c r="CS8" s="823"/>
      <c r="CT8" s="823"/>
      <c r="CU8" s="823"/>
      <c r="CV8" s="823"/>
      <c r="CW8" s="823"/>
      <c r="CX8" s="823"/>
      <c r="CY8" s="823"/>
      <c r="CZ8" s="823"/>
      <c r="DA8" s="823"/>
      <c r="DB8" s="823"/>
      <c r="DC8" s="823"/>
      <c r="DD8" s="823"/>
      <c r="DE8" s="823"/>
      <c r="DF8" s="34"/>
      <c r="DG8" s="34"/>
      <c r="DH8" s="35"/>
      <c r="DI8" s="35"/>
      <c r="DJ8" s="35"/>
      <c r="DK8" s="35"/>
    </row>
    <row r="9" spans="1:118" ht="9" customHeight="1" x14ac:dyDescent="0.25">
      <c r="A9" s="1"/>
      <c r="B9" s="823"/>
      <c r="C9" s="823"/>
      <c r="D9" s="823"/>
      <c r="E9" s="823"/>
      <c r="F9" s="823"/>
      <c r="G9" s="823"/>
      <c r="H9" s="823"/>
      <c r="I9" s="823"/>
      <c r="J9" s="823"/>
      <c r="K9" s="823"/>
      <c r="L9" s="823"/>
      <c r="M9" s="823"/>
      <c r="N9" s="823"/>
      <c r="O9" s="823"/>
      <c r="P9" s="823"/>
      <c r="Q9" s="823"/>
      <c r="R9" s="823"/>
      <c r="S9" s="823"/>
      <c r="T9" s="823"/>
      <c r="U9" s="823"/>
      <c r="V9" s="823"/>
      <c r="W9" s="823"/>
      <c r="X9" s="823"/>
      <c r="Y9" s="823"/>
      <c r="Z9" s="823"/>
      <c r="AA9" s="823"/>
      <c r="AB9" s="823"/>
      <c r="AC9" s="823"/>
      <c r="AD9" s="823"/>
      <c r="AE9" s="823"/>
      <c r="AF9" s="823"/>
      <c r="AG9" s="823"/>
      <c r="AH9" s="823"/>
      <c r="AI9" s="823"/>
      <c r="AJ9" s="823"/>
      <c r="AK9" s="823"/>
      <c r="AL9" s="823"/>
      <c r="AM9" s="823"/>
      <c r="AN9" s="823"/>
      <c r="AO9" s="823"/>
      <c r="AP9" s="823"/>
      <c r="AQ9" s="823"/>
      <c r="AR9" s="823"/>
      <c r="AS9" s="823"/>
      <c r="AT9" s="823"/>
      <c r="AU9" s="823"/>
      <c r="AV9" s="823"/>
      <c r="AW9" s="823"/>
      <c r="AX9" s="823"/>
      <c r="AY9" s="823"/>
      <c r="AZ9" s="823"/>
      <c r="BA9" s="823"/>
      <c r="BB9" s="823"/>
      <c r="BC9" s="823"/>
      <c r="BD9" s="823"/>
      <c r="BE9" s="823"/>
      <c r="BF9" s="823"/>
      <c r="BG9" s="823"/>
      <c r="BH9" s="823"/>
      <c r="BI9" s="823"/>
      <c r="BJ9" s="823"/>
      <c r="BK9" s="823"/>
      <c r="BL9" s="823"/>
      <c r="BM9" s="823"/>
      <c r="BN9" s="823"/>
      <c r="BO9" s="823"/>
      <c r="BP9" s="823"/>
      <c r="BQ9" s="823"/>
      <c r="BR9" s="823"/>
      <c r="BS9" s="823"/>
      <c r="BT9" s="823"/>
      <c r="BU9" s="823"/>
      <c r="BV9" s="823"/>
      <c r="BW9" s="823"/>
      <c r="BX9" s="823"/>
      <c r="BY9" s="823"/>
      <c r="BZ9" s="823"/>
      <c r="CA9" s="823"/>
      <c r="CB9" s="823"/>
      <c r="CC9" s="823"/>
      <c r="CD9" s="823"/>
      <c r="CE9" s="823"/>
      <c r="CF9" s="823"/>
      <c r="CG9" s="823"/>
      <c r="CH9" s="823"/>
      <c r="CI9" s="823"/>
      <c r="CJ9" s="823"/>
      <c r="CK9" s="823"/>
      <c r="CL9" s="823"/>
      <c r="CM9" s="823"/>
      <c r="CN9" s="823"/>
      <c r="CO9" s="823"/>
      <c r="CP9" s="823"/>
      <c r="CQ9" s="823"/>
      <c r="CR9" s="823"/>
      <c r="CS9" s="823"/>
      <c r="CT9" s="823"/>
      <c r="CU9" s="823"/>
      <c r="CV9" s="823"/>
      <c r="CW9" s="823"/>
      <c r="CX9" s="823"/>
      <c r="CY9" s="823"/>
      <c r="CZ9" s="823"/>
      <c r="DA9" s="823"/>
      <c r="DB9" s="823"/>
      <c r="DC9" s="823"/>
      <c r="DD9" s="823"/>
      <c r="DE9" s="823"/>
      <c r="DF9" s="47"/>
      <c r="DG9" s="47"/>
      <c r="DH9" s="38" t="s">
        <v>11</v>
      </c>
      <c r="DI9" s="38" t="s">
        <v>12</v>
      </c>
      <c r="DJ9" s="38" t="s">
        <v>13</v>
      </c>
      <c r="DK9" s="38" t="s">
        <v>14</v>
      </c>
    </row>
    <row r="10" spans="1:118" ht="15.75" hidden="1" customHeight="1" x14ac:dyDescent="0.25">
      <c r="A10" s="43"/>
      <c r="B10" s="786" t="s">
        <v>18</v>
      </c>
      <c r="C10" s="798"/>
      <c r="D10" s="798"/>
      <c r="E10" s="798"/>
      <c r="F10" s="798"/>
      <c r="G10" s="798"/>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798"/>
      <c r="AQ10" s="798"/>
      <c r="AR10" s="798"/>
      <c r="AS10" s="798"/>
      <c r="AT10" s="798"/>
      <c r="AU10" s="798"/>
      <c r="AV10" s="798"/>
      <c r="AW10" s="798"/>
      <c r="AX10" s="798"/>
      <c r="AY10" s="798"/>
      <c r="AZ10" s="798"/>
      <c r="BA10" s="798"/>
      <c r="BB10" s="798"/>
      <c r="BC10" s="798"/>
      <c r="BD10" s="798"/>
      <c r="BE10" s="798"/>
      <c r="BF10" s="798"/>
      <c r="BG10" s="798"/>
      <c r="BH10" s="798"/>
      <c r="BI10" s="798"/>
      <c r="BJ10" s="798"/>
      <c r="BK10" s="798"/>
      <c r="BL10" s="798"/>
      <c r="BM10" s="798"/>
      <c r="BN10" s="798"/>
      <c r="BO10" s="798"/>
      <c r="BP10" s="798"/>
      <c r="BQ10" s="798"/>
      <c r="BR10" s="798"/>
      <c r="BS10" s="798"/>
      <c r="BT10" s="798"/>
      <c r="BU10" s="798"/>
      <c r="BV10" s="798"/>
      <c r="BW10" s="798"/>
      <c r="BX10" s="798"/>
      <c r="BY10" s="798"/>
      <c r="BZ10" s="798"/>
      <c r="CA10" s="798"/>
      <c r="CB10" s="798"/>
      <c r="CC10" s="798"/>
      <c r="CD10" s="798"/>
      <c r="CE10" s="798"/>
      <c r="CF10" s="798"/>
      <c r="CG10" s="798"/>
      <c r="CH10" s="798"/>
      <c r="CI10" s="798"/>
      <c r="CJ10" s="798"/>
      <c r="CK10" s="798"/>
      <c r="CL10" s="798"/>
      <c r="CM10" s="798"/>
      <c r="CN10" s="798"/>
      <c r="CO10" s="798"/>
      <c r="CP10" s="798"/>
      <c r="CQ10" s="798"/>
      <c r="CR10" s="798"/>
      <c r="CS10" s="798"/>
      <c r="CT10" s="798"/>
      <c r="CU10" s="798"/>
      <c r="CV10" s="798"/>
      <c r="CW10" s="824" t="s">
        <v>23</v>
      </c>
      <c r="CX10" s="825"/>
      <c r="CY10" s="825"/>
      <c r="CZ10" s="825"/>
      <c r="DA10" s="825"/>
      <c r="DB10" s="825"/>
      <c r="DC10" s="825"/>
      <c r="DD10" s="825"/>
      <c r="DE10" s="703"/>
      <c r="DF10" s="641" t="s">
        <v>24</v>
      </c>
      <c r="DG10" s="596"/>
      <c r="DH10" s="640" t="s">
        <v>25</v>
      </c>
      <c r="DI10" s="640" t="s">
        <v>25</v>
      </c>
      <c r="DJ10" s="640" t="s">
        <v>25</v>
      </c>
      <c r="DK10" s="640" t="s">
        <v>25</v>
      </c>
    </row>
    <row r="11" spans="1:118" ht="21.75" customHeight="1" x14ac:dyDescent="0.25">
      <c r="A11" s="43"/>
      <c r="B11" s="787"/>
      <c r="C11" s="803" t="s">
        <v>27</v>
      </c>
      <c r="D11" s="798"/>
      <c r="E11" s="798"/>
      <c r="F11" s="798"/>
      <c r="G11" s="798"/>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c r="AK11" s="798"/>
      <c r="AL11" s="798"/>
      <c r="AM11" s="798"/>
      <c r="AN11" s="798"/>
      <c r="AO11" s="798"/>
      <c r="AP11" s="798"/>
      <c r="AQ11" s="798"/>
      <c r="AR11" s="798"/>
      <c r="AS11" s="798"/>
      <c r="AT11" s="798"/>
      <c r="AU11" s="798"/>
      <c r="AV11" s="798"/>
      <c r="AW11" s="798"/>
      <c r="AX11" s="798"/>
      <c r="AY11" s="798"/>
      <c r="AZ11" s="798"/>
      <c r="BA11" s="798"/>
      <c r="BB11" s="798"/>
      <c r="BC11" s="798"/>
      <c r="BD11" s="798"/>
      <c r="BE11" s="798"/>
      <c r="BF11" s="798"/>
      <c r="BG11" s="798"/>
      <c r="BH11" s="798"/>
      <c r="BI11" s="798"/>
      <c r="BJ11" s="798"/>
      <c r="BK11" s="798"/>
      <c r="BL11" s="798"/>
      <c r="BM11" s="798"/>
      <c r="BN11" s="798"/>
      <c r="BO11" s="798"/>
      <c r="BP11" s="798"/>
      <c r="BQ11" s="798"/>
      <c r="BR11" s="798"/>
      <c r="BS11" s="798"/>
      <c r="BT11" s="798"/>
      <c r="BU11" s="798"/>
      <c r="BV11" s="798"/>
      <c r="BW11" s="798"/>
      <c r="BX11" s="798"/>
      <c r="BY11" s="798"/>
      <c r="BZ11" s="798"/>
      <c r="CA11" s="798"/>
      <c r="CB11" s="798"/>
      <c r="CC11" s="798"/>
      <c r="CD11" s="798"/>
      <c r="CE11" s="798"/>
      <c r="CF11" s="798"/>
      <c r="CG11" s="798"/>
      <c r="CH11" s="798"/>
      <c r="CI11" s="798"/>
      <c r="CJ11" s="798"/>
      <c r="CK11" s="798"/>
      <c r="CL11" s="798"/>
      <c r="CM11" s="798"/>
      <c r="CN11" s="798"/>
      <c r="CO11" s="798"/>
      <c r="CP11" s="798"/>
      <c r="CQ11" s="798"/>
      <c r="CR11" s="798"/>
      <c r="CS11" s="798"/>
      <c r="CT11" s="798"/>
      <c r="CU11" s="782" t="s">
        <v>361</v>
      </c>
      <c r="CV11" s="804" t="s">
        <v>28</v>
      </c>
      <c r="CW11" s="806" t="s">
        <v>29</v>
      </c>
      <c r="CX11" s="807"/>
      <c r="CY11" s="807"/>
      <c r="CZ11" s="662"/>
      <c r="DA11" s="812" t="s">
        <v>30</v>
      </c>
      <c r="DB11" s="813"/>
      <c r="DC11" s="813"/>
      <c r="DD11" s="814"/>
      <c r="DE11" s="826" t="s">
        <v>31</v>
      </c>
      <c r="DF11" s="597"/>
      <c r="DG11" s="598"/>
      <c r="DH11" s="613"/>
      <c r="DI11" s="613"/>
      <c r="DJ11" s="613"/>
      <c r="DK11" s="613"/>
    </row>
    <row r="12" spans="1:118" ht="5.25" customHeight="1" x14ac:dyDescent="0.25">
      <c r="A12" s="43"/>
      <c r="B12" s="787"/>
      <c r="C12" s="827" t="s">
        <v>32</v>
      </c>
      <c r="D12" s="798"/>
      <c r="E12" s="798"/>
      <c r="F12" s="798"/>
      <c r="G12" s="798"/>
      <c r="H12" s="798"/>
      <c r="I12" s="798"/>
      <c r="J12" s="798"/>
      <c r="K12" s="798"/>
      <c r="L12" s="798"/>
      <c r="M12" s="798"/>
      <c r="N12" s="798"/>
      <c r="O12" s="798"/>
      <c r="P12" s="798"/>
      <c r="Q12" s="798"/>
      <c r="R12" s="798"/>
      <c r="S12" s="828" t="s">
        <v>33</v>
      </c>
      <c r="T12" s="798"/>
      <c r="U12" s="798"/>
      <c r="V12" s="798"/>
      <c r="W12" s="798"/>
      <c r="X12" s="798"/>
      <c r="Y12" s="798"/>
      <c r="Z12" s="798"/>
      <c r="AA12" s="798"/>
      <c r="AB12" s="798"/>
      <c r="AC12" s="798"/>
      <c r="AD12" s="798"/>
      <c r="AE12" s="798"/>
      <c r="AF12" s="798"/>
      <c r="AG12" s="798"/>
      <c r="AH12" s="798"/>
      <c r="AI12" s="829" t="s">
        <v>34</v>
      </c>
      <c r="AJ12" s="798"/>
      <c r="AK12" s="798"/>
      <c r="AL12" s="798"/>
      <c r="AM12" s="798"/>
      <c r="AN12" s="798"/>
      <c r="AO12" s="798"/>
      <c r="AP12" s="798"/>
      <c r="AQ12" s="798"/>
      <c r="AR12" s="798"/>
      <c r="AS12" s="798"/>
      <c r="AT12" s="798"/>
      <c r="AU12" s="798"/>
      <c r="AV12" s="798"/>
      <c r="AW12" s="798"/>
      <c r="AX12" s="798"/>
      <c r="AY12" s="821" t="s">
        <v>35</v>
      </c>
      <c r="AZ12" s="798"/>
      <c r="BA12" s="798"/>
      <c r="BB12" s="798"/>
      <c r="BC12" s="798"/>
      <c r="BD12" s="798"/>
      <c r="BE12" s="798"/>
      <c r="BF12" s="798"/>
      <c r="BG12" s="798"/>
      <c r="BH12" s="798"/>
      <c r="BI12" s="798"/>
      <c r="BJ12" s="798"/>
      <c r="BK12" s="798"/>
      <c r="BL12" s="798"/>
      <c r="BM12" s="798"/>
      <c r="BN12" s="798"/>
      <c r="BO12" s="822" t="s">
        <v>36</v>
      </c>
      <c r="BP12" s="798"/>
      <c r="BQ12" s="798"/>
      <c r="BR12" s="798"/>
      <c r="BS12" s="798"/>
      <c r="BT12" s="798"/>
      <c r="BU12" s="798"/>
      <c r="BV12" s="798"/>
      <c r="BW12" s="798"/>
      <c r="BX12" s="798"/>
      <c r="BY12" s="798"/>
      <c r="BZ12" s="798"/>
      <c r="CA12" s="798"/>
      <c r="CB12" s="798"/>
      <c r="CC12" s="798"/>
      <c r="CD12" s="798"/>
      <c r="CE12" s="830" t="s">
        <v>37</v>
      </c>
      <c r="CF12" s="798"/>
      <c r="CG12" s="798"/>
      <c r="CH12" s="798"/>
      <c r="CI12" s="798"/>
      <c r="CJ12" s="798"/>
      <c r="CK12" s="798"/>
      <c r="CL12" s="798"/>
      <c r="CM12" s="798"/>
      <c r="CN12" s="798"/>
      <c r="CO12" s="798"/>
      <c r="CP12" s="798"/>
      <c r="CQ12" s="798"/>
      <c r="CR12" s="798"/>
      <c r="CS12" s="798"/>
      <c r="CT12" s="798"/>
      <c r="CU12" s="783"/>
      <c r="CV12" s="805"/>
      <c r="CW12" s="808"/>
      <c r="CX12" s="809"/>
      <c r="CY12" s="809"/>
      <c r="CZ12" s="664"/>
      <c r="DA12" s="815"/>
      <c r="DB12" s="809"/>
      <c r="DC12" s="809"/>
      <c r="DD12" s="816"/>
      <c r="DE12" s="695"/>
      <c r="DF12" s="597"/>
      <c r="DG12" s="598"/>
      <c r="DH12" s="613"/>
      <c r="DI12" s="613"/>
      <c r="DJ12" s="613"/>
      <c r="DK12" s="613"/>
    </row>
    <row r="13" spans="1:118" ht="8.25" customHeight="1" x14ac:dyDescent="0.25">
      <c r="A13" s="43"/>
      <c r="B13" s="787"/>
      <c r="C13" s="820" t="s">
        <v>44</v>
      </c>
      <c r="D13" s="798"/>
      <c r="E13" s="820" t="s">
        <v>45</v>
      </c>
      <c r="F13" s="798"/>
      <c r="G13" s="820" t="s">
        <v>46</v>
      </c>
      <c r="H13" s="798"/>
      <c r="I13" s="820" t="s">
        <v>47</v>
      </c>
      <c r="J13" s="798"/>
      <c r="K13" s="820" t="s">
        <v>48</v>
      </c>
      <c r="L13" s="798"/>
      <c r="M13" s="820" t="s">
        <v>49</v>
      </c>
      <c r="N13" s="798"/>
      <c r="O13" s="820" t="s">
        <v>50</v>
      </c>
      <c r="P13" s="798"/>
      <c r="Q13" s="820" t="s">
        <v>51</v>
      </c>
      <c r="R13" s="798"/>
      <c r="S13" s="801" t="s">
        <v>44</v>
      </c>
      <c r="T13" s="798"/>
      <c r="U13" s="801" t="s">
        <v>45</v>
      </c>
      <c r="V13" s="798"/>
      <c r="W13" s="801" t="s">
        <v>46</v>
      </c>
      <c r="X13" s="798"/>
      <c r="Y13" s="801" t="s">
        <v>47</v>
      </c>
      <c r="Z13" s="798"/>
      <c r="AA13" s="801" t="s">
        <v>48</v>
      </c>
      <c r="AB13" s="798"/>
      <c r="AC13" s="801" t="s">
        <v>49</v>
      </c>
      <c r="AD13" s="798"/>
      <c r="AE13" s="801" t="s">
        <v>50</v>
      </c>
      <c r="AF13" s="798"/>
      <c r="AG13" s="801" t="s">
        <v>51</v>
      </c>
      <c r="AH13" s="798"/>
      <c r="AI13" s="802" t="s">
        <v>44</v>
      </c>
      <c r="AJ13" s="798"/>
      <c r="AK13" s="802" t="s">
        <v>45</v>
      </c>
      <c r="AL13" s="798"/>
      <c r="AM13" s="802" t="s">
        <v>46</v>
      </c>
      <c r="AN13" s="798"/>
      <c r="AO13" s="802" t="s">
        <v>47</v>
      </c>
      <c r="AP13" s="798"/>
      <c r="AQ13" s="802" t="s">
        <v>48</v>
      </c>
      <c r="AR13" s="798"/>
      <c r="AS13" s="802" t="s">
        <v>49</v>
      </c>
      <c r="AT13" s="798"/>
      <c r="AU13" s="802" t="s">
        <v>50</v>
      </c>
      <c r="AV13" s="798"/>
      <c r="AW13" s="802" t="s">
        <v>51</v>
      </c>
      <c r="AX13" s="798"/>
      <c r="AY13" s="797" t="s">
        <v>44</v>
      </c>
      <c r="AZ13" s="798"/>
      <c r="BA13" s="797" t="s">
        <v>45</v>
      </c>
      <c r="BB13" s="798"/>
      <c r="BC13" s="797" t="s">
        <v>46</v>
      </c>
      <c r="BD13" s="798"/>
      <c r="BE13" s="797" t="s">
        <v>47</v>
      </c>
      <c r="BF13" s="798"/>
      <c r="BG13" s="797" t="s">
        <v>48</v>
      </c>
      <c r="BH13" s="798"/>
      <c r="BI13" s="797" t="s">
        <v>49</v>
      </c>
      <c r="BJ13" s="798"/>
      <c r="BK13" s="797" t="s">
        <v>50</v>
      </c>
      <c r="BL13" s="798"/>
      <c r="BM13" s="797" t="s">
        <v>51</v>
      </c>
      <c r="BN13" s="798"/>
      <c r="BO13" s="800" t="s">
        <v>44</v>
      </c>
      <c r="BP13" s="798"/>
      <c r="BQ13" s="800" t="s">
        <v>45</v>
      </c>
      <c r="BR13" s="798"/>
      <c r="BS13" s="800" t="s">
        <v>46</v>
      </c>
      <c r="BT13" s="798"/>
      <c r="BU13" s="800" t="s">
        <v>47</v>
      </c>
      <c r="BV13" s="798"/>
      <c r="BW13" s="800" t="s">
        <v>48</v>
      </c>
      <c r="BX13" s="798"/>
      <c r="BY13" s="800" t="s">
        <v>49</v>
      </c>
      <c r="BZ13" s="798"/>
      <c r="CA13" s="800" t="s">
        <v>50</v>
      </c>
      <c r="CB13" s="798"/>
      <c r="CC13" s="800" t="s">
        <v>51</v>
      </c>
      <c r="CD13" s="798"/>
      <c r="CE13" s="799" t="s">
        <v>44</v>
      </c>
      <c r="CF13" s="798"/>
      <c r="CG13" s="799" t="s">
        <v>45</v>
      </c>
      <c r="CH13" s="798"/>
      <c r="CI13" s="799" t="s">
        <v>46</v>
      </c>
      <c r="CJ13" s="798"/>
      <c r="CK13" s="799" t="s">
        <v>47</v>
      </c>
      <c r="CL13" s="798"/>
      <c r="CM13" s="799" t="s">
        <v>48</v>
      </c>
      <c r="CN13" s="798"/>
      <c r="CO13" s="799" t="s">
        <v>49</v>
      </c>
      <c r="CP13" s="798"/>
      <c r="CQ13" s="799" t="s">
        <v>50</v>
      </c>
      <c r="CR13" s="798"/>
      <c r="CS13" s="799" t="s">
        <v>51</v>
      </c>
      <c r="CT13" s="798"/>
      <c r="CU13" s="783"/>
      <c r="CV13" s="805"/>
      <c r="CW13" s="810"/>
      <c r="CX13" s="811"/>
      <c r="CY13" s="811"/>
      <c r="CZ13" s="666"/>
      <c r="DA13" s="817"/>
      <c r="DB13" s="818"/>
      <c r="DC13" s="818"/>
      <c r="DD13" s="819"/>
      <c r="DE13" s="695"/>
      <c r="DF13" s="599"/>
      <c r="DG13" s="600"/>
      <c r="DH13" s="613"/>
      <c r="DI13" s="613"/>
      <c r="DJ13" s="613"/>
      <c r="DK13" s="613"/>
    </row>
    <row r="14" spans="1:118" ht="32.25" customHeight="1" thickBot="1" x14ac:dyDescent="0.3">
      <c r="A14" s="43"/>
      <c r="B14" s="787"/>
      <c r="C14" s="315" t="s">
        <v>52</v>
      </c>
      <c r="D14" s="315" t="s">
        <v>53</v>
      </c>
      <c r="E14" s="315" t="s">
        <v>52</v>
      </c>
      <c r="F14" s="315" t="s">
        <v>53</v>
      </c>
      <c r="G14" s="315" t="s">
        <v>52</v>
      </c>
      <c r="H14" s="315" t="s">
        <v>53</v>
      </c>
      <c r="I14" s="315" t="s">
        <v>52</v>
      </c>
      <c r="J14" s="315" t="s">
        <v>53</v>
      </c>
      <c r="K14" s="315" t="s">
        <v>52</v>
      </c>
      <c r="L14" s="315" t="s">
        <v>53</v>
      </c>
      <c r="M14" s="315" t="s">
        <v>52</v>
      </c>
      <c r="N14" s="315" t="s">
        <v>53</v>
      </c>
      <c r="O14" s="315" t="s">
        <v>52</v>
      </c>
      <c r="P14" s="315" t="s">
        <v>53</v>
      </c>
      <c r="Q14" s="315" t="s">
        <v>52</v>
      </c>
      <c r="R14" s="315" t="s">
        <v>53</v>
      </c>
      <c r="S14" s="315" t="s">
        <v>52</v>
      </c>
      <c r="T14" s="315" t="s">
        <v>53</v>
      </c>
      <c r="U14" s="315" t="s">
        <v>52</v>
      </c>
      <c r="V14" s="315" t="s">
        <v>53</v>
      </c>
      <c r="W14" s="315" t="s">
        <v>52</v>
      </c>
      <c r="X14" s="315" t="s">
        <v>53</v>
      </c>
      <c r="Y14" s="315" t="s">
        <v>52</v>
      </c>
      <c r="Z14" s="315" t="s">
        <v>53</v>
      </c>
      <c r="AA14" s="315" t="s">
        <v>52</v>
      </c>
      <c r="AB14" s="315" t="s">
        <v>53</v>
      </c>
      <c r="AC14" s="315" t="s">
        <v>52</v>
      </c>
      <c r="AD14" s="315" t="s">
        <v>53</v>
      </c>
      <c r="AE14" s="315" t="s">
        <v>52</v>
      </c>
      <c r="AF14" s="315" t="s">
        <v>53</v>
      </c>
      <c r="AG14" s="315" t="s">
        <v>52</v>
      </c>
      <c r="AH14" s="315" t="s">
        <v>53</v>
      </c>
      <c r="AI14" s="315" t="s">
        <v>52</v>
      </c>
      <c r="AJ14" s="315" t="s">
        <v>53</v>
      </c>
      <c r="AK14" s="315" t="s">
        <v>52</v>
      </c>
      <c r="AL14" s="315" t="s">
        <v>53</v>
      </c>
      <c r="AM14" s="315" t="s">
        <v>52</v>
      </c>
      <c r="AN14" s="315" t="s">
        <v>53</v>
      </c>
      <c r="AO14" s="315" t="s">
        <v>52</v>
      </c>
      <c r="AP14" s="315" t="s">
        <v>53</v>
      </c>
      <c r="AQ14" s="315" t="s">
        <v>52</v>
      </c>
      <c r="AR14" s="315" t="s">
        <v>53</v>
      </c>
      <c r="AS14" s="315" t="s">
        <v>52</v>
      </c>
      <c r="AT14" s="315" t="s">
        <v>53</v>
      </c>
      <c r="AU14" s="315" t="s">
        <v>52</v>
      </c>
      <c r="AV14" s="315" t="s">
        <v>53</v>
      </c>
      <c r="AW14" s="315" t="s">
        <v>52</v>
      </c>
      <c r="AX14" s="315" t="s">
        <v>53</v>
      </c>
      <c r="AY14" s="316" t="s">
        <v>52</v>
      </c>
      <c r="AZ14" s="316" t="s">
        <v>53</v>
      </c>
      <c r="BA14" s="316" t="s">
        <v>52</v>
      </c>
      <c r="BB14" s="316" t="s">
        <v>53</v>
      </c>
      <c r="BC14" s="316" t="s">
        <v>52</v>
      </c>
      <c r="BD14" s="316" t="s">
        <v>53</v>
      </c>
      <c r="BE14" s="316" t="s">
        <v>52</v>
      </c>
      <c r="BF14" s="316" t="s">
        <v>53</v>
      </c>
      <c r="BG14" s="316" t="s">
        <v>52</v>
      </c>
      <c r="BH14" s="316" t="s">
        <v>53</v>
      </c>
      <c r="BI14" s="316" t="s">
        <v>52</v>
      </c>
      <c r="BJ14" s="316" t="s">
        <v>53</v>
      </c>
      <c r="BK14" s="316" t="s">
        <v>52</v>
      </c>
      <c r="BL14" s="316" t="s">
        <v>53</v>
      </c>
      <c r="BM14" s="316" t="s">
        <v>52</v>
      </c>
      <c r="BN14" s="316" t="s">
        <v>53</v>
      </c>
      <c r="BO14" s="316" t="s">
        <v>52</v>
      </c>
      <c r="BP14" s="316" t="s">
        <v>53</v>
      </c>
      <c r="BQ14" s="316" t="s">
        <v>52</v>
      </c>
      <c r="BR14" s="316" t="s">
        <v>53</v>
      </c>
      <c r="BS14" s="316" t="s">
        <v>52</v>
      </c>
      <c r="BT14" s="316" t="s">
        <v>53</v>
      </c>
      <c r="BU14" s="316" t="s">
        <v>52</v>
      </c>
      <c r="BV14" s="316" t="s">
        <v>53</v>
      </c>
      <c r="BW14" s="316" t="s">
        <v>52</v>
      </c>
      <c r="BX14" s="316" t="s">
        <v>53</v>
      </c>
      <c r="BY14" s="316" t="s">
        <v>52</v>
      </c>
      <c r="BZ14" s="316" t="s">
        <v>53</v>
      </c>
      <c r="CA14" s="316" t="s">
        <v>52</v>
      </c>
      <c r="CB14" s="316" t="s">
        <v>53</v>
      </c>
      <c r="CC14" s="316" t="s">
        <v>52</v>
      </c>
      <c r="CD14" s="316" t="s">
        <v>53</v>
      </c>
      <c r="CE14" s="316" t="s">
        <v>52</v>
      </c>
      <c r="CF14" s="316" t="s">
        <v>53</v>
      </c>
      <c r="CG14" s="316" t="s">
        <v>52</v>
      </c>
      <c r="CH14" s="316" t="s">
        <v>53</v>
      </c>
      <c r="CI14" s="316" t="s">
        <v>52</v>
      </c>
      <c r="CJ14" s="316" t="s">
        <v>53</v>
      </c>
      <c r="CK14" s="316" t="s">
        <v>52</v>
      </c>
      <c r="CL14" s="316" t="s">
        <v>53</v>
      </c>
      <c r="CM14" s="316" t="s">
        <v>52</v>
      </c>
      <c r="CN14" s="316" t="s">
        <v>53</v>
      </c>
      <c r="CO14" s="316" t="s">
        <v>52</v>
      </c>
      <c r="CP14" s="316" t="s">
        <v>53</v>
      </c>
      <c r="CQ14" s="316" t="s">
        <v>52</v>
      </c>
      <c r="CR14" s="316" t="s">
        <v>53</v>
      </c>
      <c r="CS14" s="316" t="s">
        <v>52</v>
      </c>
      <c r="CT14" s="316" t="s">
        <v>53</v>
      </c>
      <c r="CU14" s="783"/>
      <c r="CV14" s="805"/>
      <c r="CW14" s="323" t="s">
        <v>54</v>
      </c>
      <c r="CX14" s="324" t="s">
        <v>52</v>
      </c>
      <c r="CY14" s="324" t="s">
        <v>53</v>
      </c>
      <c r="CZ14" s="325" t="s">
        <v>55</v>
      </c>
      <c r="DA14" s="326" t="s">
        <v>54</v>
      </c>
      <c r="DB14" s="327" t="s">
        <v>52</v>
      </c>
      <c r="DC14" s="327" t="s">
        <v>53</v>
      </c>
      <c r="DD14" s="328" t="s">
        <v>55</v>
      </c>
      <c r="DE14" s="695"/>
      <c r="DF14" s="73" t="s">
        <v>56</v>
      </c>
      <c r="DG14" s="73" t="s">
        <v>63</v>
      </c>
      <c r="DH14" s="614"/>
      <c r="DI14" s="614"/>
      <c r="DJ14" s="614"/>
      <c r="DK14" s="614"/>
    </row>
    <row r="15" spans="1:118" s="132" customFormat="1" ht="77.25" customHeight="1" thickBot="1" x14ac:dyDescent="0.3">
      <c r="A15" s="114"/>
      <c r="B15" s="793" t="s">
        <v>358</v>
      </c>
      <c r="C15" s="796"/>
      <c r="D15" s="792"/>
      <c r="E15" s="791"/>
      <c r="F15" s="792"/>
      <c r="G15" s="791"/>
      <c r="H15" s="792"/>
      <c r="I15" s="791"/>
      <c r="J15" s="792"/>
      <c r="K15" s="791"/>
      <c r="L15" s="792"/>
      <c r="M15" s="791"/>
      <c r="N15" s="792"/>
      <c r="O15" s="791"/>
      <c r="P15" s="792"/>
      <c r="Q15" s="791"/>
      <c r="R15" s="792"/>
      <c r="S15" s="791"/>
      <c r="T15" s="792"/>
      <c r="U15" s="791"/>
      <c r="V15" s="792"/>
      <c r="W15" s="791"/>
      <c r="X15" s="792"/>
      <c r="Y15" s="791"/>
      <c r="Z15" s="792"/>
      <c r="AA15" s="791"/>
      <c r="AB15" s="792"/>
      <c r="AC15" s="791"/>
      <c r="AD15" s="792"/>
      <c r="AE15" s="791"/>
      <c r="AF15" s="792"/>
      <c r="AG15" s="791"/>
      <c r="AH15" s="792"/>
      <c r="AI15" s="791"/>
      <c r="AJ15" s="792"/>
      <c r="AK15" s="791"/>
      <c r="AL15" s="792"/>
      <c r="AM15" s="791"/>
      <c r="AN15" s="792"/>
      <c r="AO15" s="791"/>
      <c r="AP15" s="792"/>
      <c r="AQ15" s="791"/>
      <c r="AR15" s="792"/>
      <c r="AS15" s="791"/>
      <c r="AT15" s="792"/>
      <c r="AU15" s="791"/>
      <c r="AV15" s="792"/>
      <c r="AW15" s="791"/>
      <c r="AX15" s="792"/>
      <c r="AY15" s="791"/>
      <c r="AZ15" s="792"/>
      <c r="BA15" s="791"/>
      <c r="BB15" s="792"/>
      <c r="BC15" s="791"/>
      <c r="BD15" s="792"/>
      <c r="BE15" s="791"/>
      <c r="BF15" s="792"/>
      <c r="BG15" s="791"/>
      <c r="BH15" s="792"/>
      <c r="BI15" s="791"/>
      <c r="BJ15" s="792"/>
      <c r="BK15" s="791"/>
      <c r="BL15" s="792"/>
      <c r="BM15" s="791"/>
      <c r="BN15" s="792"/>
      <c r="BO15" s="791"/>
      <c r="BP15" s="792"/>
      <c r="BQ15" s="791"/>
      <c r="BR15" s="792"/>
      <c r="BS15" s="791"/>
      <c r="BT15" s="792"/>
      <c r="BU15" s="791"/>
      <c r="BV15" s="792"/>
      <c r="BW15" s="791"/>
      <c r="BX15" s="792"/>
      <c r="BY15" s="791"/>
      <c r="BZ15" s="792"/>
      <c r="CA15" s="791"/>
      <c r="CB15" s="792"/>
      <c r="CC15" s="791"/>
      <c r="CD15" s="792"/>
      <c r="CE15" s="791"/>
      <c r="CF15" s="792"/>
      <c r="CG15" s="791"/>
      <c r="CH15" s="792"/>
      <c r="CI15" s="791"/>
      <c r="CJ15" s="792"/>
      <c r="CK15" s="791"/>
      <c r="CL15" s="792"/>
      <c r="CM15" s="791"/>
      <c r="CN15" s="792"/>
      <c r="CO15" s="791"/>
      <c r="CP15" s="792"/>
      <c r="CQ15" s="791"/>
      <c r="CR15" s="792"/>
      <c r="CS15" s="791"/>
      <c r="CT15" s="792"/>
      <c r="CU15" s="784" t="s">
        <v>362</v>
      </c>
      <c r="CV15" s="788" t="s">
        <v>359</v>
      </c>
      <c r="CW15" s="790">
        <v>0.5</v>
      </c>
      <c r="CX15" s="778"/>
      <c r="CY15" s="778"/>
      <c r="CZ15" s="778"/>
      <c r="DA15" s="790">
        <v>0.5</v>
      </c>
      <c r="DB15" s="778"/>
      <c r="DC15" s="778"/>
      <c r="DD15" s="778"/>
      <c r="DE15" s="780">
        <v>1</v>
      </c>
      <c r="DF15" s="283">
        <f t="shared" ref="DF15:DF17" si="0">((DG15)/DE15)</f>
        <v>0</v>
      </c>
      <c r="DG15" s="121">
        <f t="shared" ref="DG15:DG17" si="1">CX15+DB15</f>
        <v>0</v>
      </c>
      <c r="DH15" s="122"/>
      <c r="DI15" s="122"/>
      <c r="DJ15" s="122"/>
      <c r="DK15" s="122"/>
      <c r="DL15" s="274"/>
      <c r="DM15" s="274"/>
      <c r="DN15" s="274"/>
    </row>
    <row r="16" spans="1:118" s="276" customFormat="1" ht="199.5" hidden="1" customHeight="1" thickTop="1" thickBot="1" x14ac:dyDescent="0.3">
      <c r="A16" s="114"/>
      <c r="B16" s="794"/>
      <c r="C16" s="447"/>
      <c r="D16" s="438"/>
      <c r="E16" s="448"/>
      <c r="F16" s="438"/>
      <c r="G16" s="448"/>
      <c r="H16" s="438"/>
      <c r="I16" s="448"/>
      <c r="J16" s="438"/>
      <c r="K16" s="448"/>
      <c r="L16" s="438"/>
      <c r="M16" s="448"/>
      <c r="N16" s="438"/>
      <c r="O16" s="448"/>
      <c r="P16" s="438"/>
      <c r="Q16" s="448"/>
      <c r="R16" s="438"/>
      <c r="S16" s="448"/>
      <c r="T16" s="438"/>
      <c r="U16" s="448"/>
      <c r="V16" s="438"/>
      <c r="W16" s="448"/>
      <c r="X16" s="438"/>
      <c r="Y16" s="448"/>
      <c r="Z16" s="438"/>
      <c r="AA16" s="448"/>
      <c r="AB16" s="438"/>
      <c r="AC16" s="448"/>
      <c r="AD16" s="438"/>
      <c r="AE16" s="448"/>
      <c r="AF16" s="438"/>
      <c r="AG16" s="448"/>
      <c r="AH16" s="438"/>
      <c r="AI16" s="448"/>
      <c r="AJ16" s="438"/>
      <c r="AK16" s="448"/>
      <c r="AL16" s="438"/>
      <c r="AM16" s="448"/>
      <c r="AN16" s="438"/>
      <c r="AO16" s="448"/>
      <c r="AP16" s="438"/>
      <c r="AQ16" s="448"/>
      <c r="AR16" s="438"/>
      <c r="AS16" s="448"/>
      <c r="AT16" s="438"/>
      <c r="AU16" s="448"/>
      <c r="AV16" s="438"/>
      <c r="AW16" s="448"/>
      <c r="AX16" s="438"/>
      <c r="AY16" s="448"/>
      <c r="AZ16" s="438"/>
      <c r="BA16" s="448"/>
      <c r="BB16" s="438"/>
      <c r="BC16" s="448"/>
      <c r="BD16" s="438"/>
      <c r="BE16" s="448"/>
      <c r="BF16" s="438"/>
      <c r="BG16" s="448"/>
      <c r="BH16" s="438"/>
      <c r="BI16" s="448"/>
      <c r="BJ16" s="438"/>
      <c r="BK16" s="448"/>
      <c r="BL16" s="438"/>
      <c r="BM16" s="448"/>
      <c r="BN16" s="438"/>
      <c r="BO16" s="448"/>
      <c r="BP16" s="438"/>
      <c r="BQ16" s="448"/>
      <c r="BR16" s="438"/>
      <c r="BS16" s="448"/>
      <c r="BT16" s="438"/>
      <c r="BU16" s="448"/>
      <c r="BV16" s="438"/>
      <c r="BW16" s="448"/>
      <c r="BX16" s="438"/>
      <c r="BY16" s="448"/>
      <c r="BZ16" s="438"/>
      <c r="CA16" s="448"/>
      <c r="CB16" s="438"/>
      <c r="CC16" s="448"/>
      <c r="CD16" s="438"/>
      <c r="CE16" s="448"/>
      <c r="CF16" s="438"/>
      <c r="CG16" s="448"/>
      <c r="CH16" s="438"/>
      <c r="CI16" s="448"/>
      <c r="CJ16" s="438"/>
      <c r="CK16" s="448"/>
      <c r="CL16" s="438"/>
      <c r="CM16" s="448"/>
      <c r="CN16" s="438"/>
      <c r="CO16" s="448"/>
      <c r="CP16" s="438"/>
      <c r="CQ16" s="448"/>
      <c r="CR16" s="438"/>
      <c r="CS16" s="448"/>
      <c r="CT16" s="438"/>
      <c r="CU16" s="785"/>
      <c r="CV16" s="789"/>
      <c r="CW16" s="779"/>
      <c r="CX16" s="779"/>
      <c r="CY16" s="779"/>
      <c r="CZ16" s="779"/>
      <c r="DA16" s="779"/>
      <c r="DB16" s="779"/>
      <c r="DC16" s="779"/>
      <c r="DD16" s="779"/>
      <c r="DE16" s="781"/>
      <c r="DF16" s="283"/>
      <c r="DG16" s="121"/>
      <c r="DH16" s="122"/>
      <c r="DI16" s="122"/>
      <c r="DJ16" s="122"/>
      <c r="DK16" s="122"/>
      <c r="DL16" s="274"/>
      <c r="DM16" s="274"/>
      <c r="DN16" s="274"/>
    </row>
    <row r="17" spans="1:118" s="132" customFormat="1" ht="59.25" customHeight="1" thickTop="1" thickBot="1" x14ac:dyDescent="0.3">
      <c r="A17" s="114"/>
      <c r="B17" s="795"/>
      <c r="C17" s="776"/>
      <c r="D17" s="777"/>
      <c r="E17" s="776"/>
      <c r="F17" s="777"/>
      <c r="G17" s="776"/>
      <c r="H17" s="777"/>
      <c r="I17" s="776"/>
      <c r="J17" s="777"/>
      <c r="K17" s="776"/>
      <c r="L17" s="777"/>
      <c r="M17" s="776"/>
      <c r="N17" s="777"/>
      <c r="O17" s="776"/>
      <c r="P17" s="777"/>
      <c r="Q17" s="776"/>
      <c r="R17" s="777"/>
      <c r="S17" s="776"/>
      <c r="T17" s="777"/>
      <c r="U17" s="776"/>
      <c r="V17" s="777"/>
      <c r="W17" s="776"/>
      <c r="X17" s="777"/>
      <c r="Y17" s="776"/>
      <c r="Z17" s="777"/>
      <c r="AA17" s="776"/>
      <c r="AB17" s="777"/>
      <c r="AC17" s="776"/>
      <c r="AD17" s="777"/>
      <c r="AE17" s="776"/>
      <c r="AF17" s="777"/>
      <c r="AG17" s="776"/>
      <c r="AH17" s="777"/>
      <c r="AI17" s="776"/>
      <c r="AJ17" s="777"/>
      <c r="AK17" s="776"/>
      <c r="AL17" s="777"/>
      <c r="AM17" s="776"/>
      <c r="AN17" s="777"/>
      <c r="AO17" s="776"/>
      <c r="AP17" s="777"/>
      <c r="AQ17" s="776"/>
      <c r="AR17" s="777"/>
      <c r="AS17" s="776"/>
      <c r="AT17" s="777"/>
      <c r="AU17" s="776"/>
      <c r="AV17" s="777"/>
      <c r="AW17" s="776"/>
      <c r="AX17" s="777"/>
      <c r="AY17" s="776"/>
      <c r="AZ17" s="777"/>
      <c r="BA17" s="776"/>
      <c r="BB17" s="777"/>
      <c r="BC17" s="776"/>
      <c r="BD17" s="777"/>
      <c r="BE17" s="776"/>
      <c r="BF17" s="777"/>
      <c r="BG17" s="776"/>
      <c r="BH17" s="777"/>
      <c r="BI17" s="776"/>
      <c r="BJ17" s="777"/>
      <c r="BK17" s="776"/>
      <c r="BL17" s="777"/>
      <c r="BM17" s="776"/>
      <c r="BN17" s="777"/>
      <c r="BO17" s="776"/>
      <c r="BP17" s="777"/>
      <c r="BQ17" s="776"/>
      <c r="BR17" s="777"/>
      <c r="BS17" s="776"/>
      <c r="BT17" s="777"/>
      <c r="BU17" s="776"/>
      <c r="BV17" s="777"/>
      <c r="BW17" s="776"/>
      <c r="BX17" s="777"/>
      <c r="BY17" s="776"/>
      <c r="BZ17" s="777"/>
      <c r="CA17" s="776"/>
      <c r="CB17" s="777"/>
      <c r="CC17" s="776"/>
      <c r="CD17" s="777"/>
      <c r="CE17" s="776"/>
      <c r="CF17" s="777"/>
      <c r="CG17" s="776"/>
      <c r="CH17" s="777"/>
      <c r="CI17" s="776"/>
      <c r="CJ17" s="777"/>
      <c r="CK17" s="776"/>
      <c r="CL17" s="777"/>
      <c r="CM17" s="776"/>
      <c r="CN17" s="777"/>
      <c r="CO17" s="776"/>
      <c r="CP17" s="777"/>
      <c r="CQ17" s="776"/>
      <c r="CR17" s="777"/>
      <c r="CS17" s="776"/>
      <c r="CT17" s="777"/>
      <c r="CU17" s="449" t="s">
        <v>363</v>
      </c>
      <c r="CV17" s="449" t="s">
        <v>360</v>
      </c>
      <c r="CW17" s="450">
        <v>0.3</v>
      </c>
      <c r="CX17" s="772"/>
      <c r="CY17" s="773"/>
      <c r="CZ17" s="773"/>
      <c r="DA17" s="450">
        <v>0.3</v>
      </c>
      <c r="DB17" s="774"/>
      <c r="DC17" s="775"/>
      <c r="DD17" s="775"/>
      <c r="DE17" s="451">
        <v>0.6</v>
      </c>
      <c r="DF17" s="283">
        <f t="shared" si="0"/>
        <v>0</v>
      </c>
      <c r="DG17" s="121">
        <f t="shared" si="1"/>
        <v>0</v>
      </c>
      <c r="DH17" s="122"/>
      <c r="DI17" s="122"/>
      <c r="DJ17" s="122"/>
      <c r="DK17" s="122"/>
      <c r="DL17" s="274"/>
      <c r="DM17" s="274"/>
      <c r="DN17" s="274"/>
    </row>
    <row r="18" spans="1:118" s="569" customFormat="1" ht="59.25" customHeight="1" thickTop="1" thickBot="1" x14ac:dyDescent="0.3">
      <c r="A18" s="114"/>
      <c r="B18" s="452" t="s">
        <v>358</v>
      </c>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453"/>
      <c r="AT18" s="453"/>
      <c r="AU18" s="453"/>
      <c r="AV18" s="453"/>
      <c r="AW18" s="453"/>
      <c r="AX18" s="453"/>
      <c r="AY18" s="453"/>
      <c r="AZ18" s="453"/>
      <c r="BA18" s="453"/>
      <c r="BB18" s="453"/>
      <c r="BC18" s="453"/>
      <c r="BD18" s="453"/>
      <c r="BE18" s="453"/>
      <c r="BF18" s="453"/>
      <c r="BG18" s="453"/>
      <c r="BH18" s="453"/>
      <c r="BI18" s="453"/>
      <c r="BJ18" s="453"/>
      <c r="BK18" s="453"/>
      <c r="BL18" s="453"/>
      <c r="BM18" s="453"/>
      <c r="BN18" s="453"/>
      <c r="BO18" s="453"/>
      <c r="BP18" s="453"/>
      <c r="BQ18" s="453"/>
      <c r="BR18" s="453"/>
      <c r="BS18" s="453"/>
      <c r="BT18" s="453"/>
      <c r="BU18" s="453"/>
      <c r="BV18" s="453"/>
      <c r="BW18" s="453"/>
      <c r="BX18" s="453"/>
      <c r="BY18" s="453"/>
      <c r="BZ18" s="453"/>
      <c r="CA18" s="453"/>
      <c r="CB18" s="453"/>
      <c r="CC18" s="453"/>
      <c r="CD18" s="453"/>
      <c r="CE18" s="453"/>
      <c r="CF18" s="453"/>
      <c r="CG18" s="453"/>
      <c r="CH18" s="453"/>
      <c r="CI18" s="453"/>
      <c r="CJ18" s="453"/>
      <c r="CK18" s="453"/>
      <c r="CL18" s="453"/>
      <c r="CM18" s="453"/>
      <c r="CN18" s="453"/>
      <c r="CO18" s="453"/>
      <c r="CP18" s="453"/>
      <c r="CQ18" s="453"/>
      <c r="CR18" s="453"/>
      <c r="CS18" s="453"/>
      <c r="CT18" s="453"/>
      <c r="CU18" s="454" t="s">
        <v>364</v>
      </c>
      <c r="CV18" s="453" t="s">
        <v>360</v>
      </c>
      <c r="CW18" s="455">
        <v>0.3</v>
      </c>
      <c r="CX18" s="456"/>
      <c r="CY18" s="456"/>
      <c r="CZ18" s="456"/>
      <c r="DA18" s="455">
        <v>0.3</v>
      </c>
      <c r="DB18" s="457"/>
      <c r="DC18" s="457"/>
      <c r="DD18" s="457"/>
      <c r="DE18" s="458">
        <v>0.6</v>
      </c>
      <c r="DF18" s="481"/>
      <c r="DG18" s="482"/>
      <c r="DH18" s="483"/>
      <c r="DI18" s="483"/>
      <c r="DJ18" s="483"/>
      <c r="DK18" s="483"/>
      <c r="DL18" s="274"/>
      <c r="DM18" s="274"/>
      <c r="DN18" s="274"/>
    </row>
    <row r="19" spans="1:118" s="569" customFormat="1" ht="59.25" customHeight="1" thickTop="1" thickBot="1" x14ac:dyDescent="0.3">
      <c r="A19" s="114"/>
      <c r="B19" s="452" t="s">
        <v>358</v>
      </c>
      <c r="C19" s="570"/>
      <c r="D19" s="571"/>
      <c r="E19" s="570"/>
      <c r="F19" s="571"/>
      <c r="G19" s="570"/>
      <c r="H19" s="571"/>
      <c r="I19" s="570"/>
      <c r="J19" s="571"/>
      <c r="K19" s="570"/>
      <c r="L19" s="571"/>
      <c r="M19" s="570"/>
      <c r="N19" s="571"/>
      <c r="O19" s="570"/>
      <c r="P19" s="571"/>
      <c r="Q19" s="570"/>
      <c r="R19" s="571"/>
      <c r="S19" s="570"/>
      <c r="T19" s="571"/>
      <c r="U19" s="570"/>
      <c r="V19" s="571"/>
      <c r="W19" s="570"/>
      <c r="X19" s="571"/>
      <c r="Y19" s="570"/>
      <c r="Z19" s="571"/>
      <c r="AA19" s="570"/>
      <c r="AB19" s="571"/>
      <c r="AC19" s="570"/>
      <c r="AD19" s="571"/>
      <c r="AE19" s="570"/>
      <c r="AF19" s="571"/>
      <c r="AG19" s="570"/>
      <c r="AH19" s="571"/>
      <c r="AI19" s="570"/>
      <c r="AJ19" s="571"/>
      <c r="AK19" s="570"/>
      <c r="AL19" s="571"/>
      <c r="AM19" s="570"/>
      <c r="AN19" s="571"/>
      <c r="AO19" s="570"/>
      <c r="AP19" s="571"/>
      <c r="AQ19" s="570"/>
      <c r="AR19" s="571"/>
      <c r="AS19" s="570"/>
      <c r="AT19" s="571"/>
      <c r="AU19" s="570"/>
      <c r="AV19" s="571"/>
      <c r="AW19" s="570"/>
      <c r="AX19" s="571"/>
      <c r="AY19" s="570"/>
      <c r="AZ19" s="571"/>
      <c r="BA19" s="570"/>
      <c r="BB19" s="571"/>
      <c r="BC19" s="570"/>
      <c r="BD19" s="571"/>
      <c r="BE19" s="570"/>
      <c r="BF19" s="571"/>
      <c r="BG19" s="570"/>
      <c r="BH19" s="571"/>
      <c r="BI19" s="570"/>
      <c r="BJ19" s="571"/>
      <c r="BK19" s="570"/>
      <c r="BL19" s="571"/>
      <c r="BM19" s="570"/>
      <c r="BN19" s="571"/>
      <c r="BO19" s="570"/>
      <c r="BP19" s="571"/>
      <c r="BQ19" s="570"/>
      <c r="BR19" s="571"/>
      <c r="BS19" s="570"/>
      <c r="BT19" s="571"/>
      <c r="BU19" s="570"/>
      <c r="BV19" s="571"/>
      <c r="BW19" s="570"/>
      <c r="BX19" s="571"/>
      <c r="BY19" s="570"/>
      <c r="BZ19" s="571"/>
      <c r="CA19" s="570"/>
      <c r="CB19" s="571"/>
      <c r="CC19" s="570"/>
      <c r="CD19" s="571"/>
      <c r="CE19" s="570"/>
      <c r="CF19" s="571"/>
      <c r="CG19" s="570"/>
      <c r="CH19" s="571"/>
      <c r="CI19" s="570"/>
      <c r="CJ19" s="571"/>
      <c r="CK19" s="570"/>
      <c r="CL19" s="571"/>
      <c r="CM19" s="570"/>
      <c r="CN19" s="571"/>
      <c r="CO19" s="570"/>
      <c r="CP19" s="571"/>
      <c r="CQ19" s="570"/>
      <c r="CR19" s="571"/>
      <c r="CS19" s="570"/>
      <c r="CT19" s="571"/>
      <c r="CU19" s="572" t="s">
        <v>378</v>
      </c>
      <c r="CV19" s="572" t="s">
        <v>377</v>
      </c>
      <c r="CW19" s="459">
        <v>0</v>
      </c>
      <c r="CX19" s="573"/>
      <c r="CY19" s="574"/>
      <c r="CZ19" s="574"/>
      <c r="DA19" s="459">
        <v>1</v>
      </c>
      <c r="DB19" s="575"/>
      <c r="DC19" s="576"/>
      <c r="DD19" s="576"/>
      <c r="DE19" s="459">
        <v>1</v>
      </c>
      <c r="DF19" s="481"/>
      <c r="DG19" s="482"/>
      <c r="DH19" s="483"/>
      <c r="DI19" s="483"/>
      <c r="DJ19" s="483"/>
      <c r="DK19" s="483"/>
      <c r="DL19" s="274"/>
      <c r="DM19" s="274"/>
      <c r="DN19" s="274"/>
    </row>
    <row r="20" spans="1:118" s="569" customFormat="1" ht="59.25" customHeight="1" thickTop="1" thickBot="1" x14ac:dyDescent="0.3">
      <c r="A20" s="114"/>
      <c r="B20" s="452" t="s">
        <v>358</v>
      </c>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453"/>
      <c r="AY20" s="453"/>
      <c r="AZ20" s="453"/>
      <c r="BA20" s="453"/>
      <c r="BB20" s="453"/>
      <c r="BC20" s="453"/>
      <c r="BD20" s="453"/>
      <c r="BE20" s="453"/>
      <c r="BF20" s="453"/>
      <c r="BG20" s="453"/>
      <c r="BH20" s="453"/>
      <c r="BI20" s="453"/>
      <c r="BJ20" s="453"/>
      <c r="BK20" s="453"/>
      <c r="BL20" s="453"/>
      <c r="BM20" s="453"/>
      <c r="BN20" s="453"/>
      <c r="BO20" s="453"/>
      <c r="BP20" s="453"/>
      <c r="BQ20" s="453"/>
      <c r="BR20" s="453"/>
      <c r="BS20" s="453"/>
      <c r="BT20" s="453"/>
      <c r="BU20" s="453"/>
      <c r="BV20" s="453"/>
      <c r="BW20" s="453"/>
      <c r="BX20" s="453"/>
      <c r="BY20" s="453"/>
      <c r="BZ20" s="453"/>
      <c r="CA20" s="453"/>
      <c r="CB20" s="453"/>
      <c r="CC20" s="453"/>
      <c r="CD20" s="453"/>
      <c r="CE20" s="453"/>
      <c r="CF20" s="453"/>
      <c r="CG20" s="453"/>
      <c r="CH20" s="453"/>
      <c r="CI20" s="453"/>
      <c r="CJ20" s="453"/>
      <c r="CK20" s="453"/>
      <c r="CL20" s="453"/>
      <c r="CM20" s="453"/>
      <c r="CN20" s="453"/>
      <c r="CO20" s="453"/>
      <c r="CP20" s="453"/>
      <c r="CQ20" s="453"/>
      <c r="CR20" s="453"/>
      <c r="CS20" s="453"/>
      <c r="CT20" s="453"/>
      <c r="CU20" s="454" t="s">
        <v>365</v>
      </c>
      <c r="CV20" s="453" t="s">
        <v>374</v>
      </c>
      <c r="CW20" s="460">
        <v>1</v>
      </c>
      <c r="CX20" s="456"/>
      <c r="CY20" s="456"/>
      <c r="CZ20" s="456"/>
      <c r="DA20" s="460">
        <v>0</v>
      </c>
      <c r="DB20" s="457"/>
      <c r="DC20" s="457"/>
      <c r="DD20" s="457"/>
      <c r="DE20" s="460">
        <v>1</v>
      </c>
      <c r="DF20" s="481"/>
      <c r="DG20" s="482"/>
      <c r="DH20" s="483"/>
      <c r="DI20" s="483"/>
      <c r="DJ20" s="483"/>
      <c r="DK20" s="483"/>
      <c r="DL20" s="274"/>
      <c r="DM20" s="274"/>
      <c r="DN20" s="274"/>
    </row>
    <row r="21" spans="1:118" s="569" customFormat="1" ht="59.25" customHeight="1" thickTop="1" thickBot="1" x14ac:dyDescent="0.3">
      <c r="A21" s="114"/>
      <c r="B21" s="452" t="s">
        <v>358</v>
      </c>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3"/>
      <c r="BB21" s="453"/>
      <c r="BC21" s="453"/>
      <c r="BD21" s="453"/>
      <c r="BE21" s="453"/>
      <c r="BF21" s="453"/>
      <c r="BG21" s="453"/>
      <c r="BH21" s="453"/>
      <c r="BI21" s="453"/>
      <c r="BJ21" s="453"/>
      <c r="BK21" s="453"/>
      <c r="BL21" s="453"/>
      <c r="BM21" s="453"/>
      <c r="BN21" s="453"/>
      <c r="BO21" s="453"/>
      <c r="BP21" s="453"/>
      <c r="BQ21" s="453"/>
      <c r="BR21" s="453"/>
      <c r="BS21" s="453"/>
      <c r="BT21" s="453"/>
      <c r="BU21" s="453"/>
      <c r="BV21" s="453"/>
      <c r="BW21" s="453"/>
      <c r="BX21" s="453"/>
      <c r="BY21" s="453"/>
      <c r="BZ21" s="453"/>
      <c r="CA21" s="453"/>
      <c r="CB21" s="453"/>
      <c r="CC21" s="453"/>
      <c r="CD21" s="453"/>
      <c r="CE21" s="453"/>
      <c r="CF21" s="453"/>
      <c r="CG21" s="453"/>
      <c r="CH21" s="453"/>
      <c r="CI21" s="453"/>
      <c r="CJ21" s="453"/>
      <c r="CK21" s="453"/>
      <c r="CL21" s="453"/>
      <c r="CM21" s="453"/>
      <c r="CN21" s="453"/>
      <c r="CO21" s="453"/>
      <c r="CP21" s="453"/>
      <c r="CQ21" s="453"/>
      <c r="CR21" s="453"/>
      <c r="CS21" s="453"/>
      <c r="CT21" s="453"/>
      <c r="CU21" s="454" t="s">
        <v>366</v>
      </c>
      <c r="CV21" s="453" t="s">
        <v>374</v>
      </c>
      <c r="CW21" s="460">
        <v>1</v>
      </c>
      <c r="CX21" s="456"/>
      <c r="CY21" s="456"/>
      <c r="CZ21" s="456"/>
      <c r="DA21" s="460">
        <v>0</v>
      </c>
      <c r="DB21" s="457"/>
      <c r="DC21" s="457"/>
      <c r="DD21" s="457"/>
      <c r="DE21" s="460">
        <v>1</v>
      </c>
      <c r="DF21" s="481"/>
      <c r="DG21" s="482"/>
      <c r="DH21" s="483"/>
      <c r="DI21" s="483"/>
      <c r="DJ21" s="483"/>
      <c r="DK21" s="483"/>
      <c r="DL21" s="274"/>
      <c r="DM21" s="274"/>
      <c r="DN21" s="274"/>
    </row>
    <row r="22" spans="1:118" s="275" customFormat="1" ht="62.25" customHeight="1" thickTop="1" thickBot="1" x14ac:dyDescent="0.3">
      <c r="A22" s="12"/>
      <c r="B22" s="452" t="s">
        <v>358</v>
      </c>
      <c r="C22" s="453"/>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53"/>
      <c r="BC22" s="453"/>
      <c r="BD22" s="453"/>
      <c r="BE22" s="453"/>
      <c r="BF22" s="453"/>
      <c r="BG22" s="453"/>
      <c r="BH22" s="453"/>
      <c r="BI22" s="453"/>
      <c r="BJ22" s="453"/>
      <c r="BK22" s="453"/>
      <c r="BL22" s="453"/>
      <c r="BM22" s="453"/>
      <c r="BN22" s="453"/>
      <c r="BO22" s="453"/>
      <c r="BP22" s="453"/>
      <c r="BQ22" s="453"/>
      <c r="BR22" s="453"/>
      <c r="BS22" s="453"/>
      <c r="BT22" s="453"/>
      <c r="BU22" s="453"/>
      <c r="BV22" s="453"/>
      <c r="BW22" s="453"/>
      <c r="BX22" s="453"/>
      <c r="BY22" s="453"/>
      <c r="BZ22" s="453"/>
      <c r="CA22" s="453"/>
      <c r="CB22" s="453"/>
      <c r="CC22" s="453"/>
      <c r="CD22" s="453"/>
      <c r="CE22" s="453"/>
      <c r="CF22" s="453"/>
      <c r="CG22" s="453"/>
      <c r="CH22" s="453"/>
      <c r="CI22" s="453"/>
      <c r="CJ22" s="453"/>
      <c r="CK22" s="453"/>
      <c r="CL22" s="453"/>
      <c r="CM22" s="453"/>
      <c r="CN22" s="453"/>
      <c r="CO22" s="453"/>
      <c r="CP22" s="453"/>
      <c r="CQ22" s="453"/>
      <c r="CR22" s="453"/>
      <c r="CS22" s="453"/>
      <c r="CT22" s="453"/>
      <c r="CU22" s="454" t="s">
        <v>366</v>
      </c>
      <c r="CV22" s="453" t="s">
        <v>374</v>
      </c>
      <c r="CW22" s="460">
        <v>1</v>
      </c>
      <c r="CX22" s="456"/>
      <c r="CY22" s="456"/>
      <c r="CZ22" s="456"/>
      <c r="DA22" s="460">
        <v>0</v>
      </c>
      <c r="DB22" s="457"/>
      <c r="DC22" s="457"/>
      <c r="DD22" s="457"/>
      <c r="DE22" s="460">
        <v>1</v>
      </c>
      <c r="DF22" s="281"/>
      <c r="DG22" s="12"/>
      <c r="DH22" s="78"/>
      <c r="DI22" s="78"/>
      <c r="DJ22" s="78"/>
      <c r="DK22" s="78"/>
      <c r="DL22" s="273"/>
      <c r="DM22" s="273"/>
      <c r="DN22" s="273"/>
    </row>
    <row r="23" spans="1:118" s="275" customFormat="1" ht="43.5" customHeight="1" thickTop="1" thickBot="1" x14ac:dyDescent="0.3">
      <c r="A23" s="12"/>
      <c r="B23" s="452" t="s">
        <v>358</v>
      </c>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c r="BX23" s="453"/>
      <c r="BY23" s="453"/>
      <c r="BZ23" s="453"/>
      <c r="CA23" s="453"/>
      <c r="CB23" s="453"/>
      <c r="CC23" s="453"/>
      <c r="CD23" s="453"/>
      <c r="CE23" s="453"/>
      <c r="CF23" s="453"/>
      <c r="CG23" s="453"/>
      <c r="CH23" s="453"/>
      <c r="CI23" s="453"/>
      <c r="CJ23" s="453"/>
      <c r="CK23" s="453"/>
      <c r="CL23" s="453"/>
      <c r="CM23" s="453"/>
      <c r="CN23" s="453"/>
      <c r="CO23" s="453"/>
      <c r="CP23" s="453"/>
      <c r="CQ23" s="453"/>
      <c r="CR23" s="453"/>
      <c r="CS23" s="453"/>
      <c r="CT23" s="453"/>
      <c r="CU23" s="454" t="s">
        <v>367</v>
      </c>
      <c r="CV23" s="453" t="s">
        <v>374</v>
      </c>
      <c r="CW23" s="460">
        <v>1</v>
      </c>
      <c r="CX23" s="456"/>
      <c r="CY23" s="456"/>
      <c r="CZ23" s="456"/>
      <c r="DA23" s="460">
        <v>0</v>
      </c>
      <c r="DB23" s="457"/>
      <c r="DC23" s="457"/>
      <c r="DD23" s="457"/>
      <c r="DE23" s="460">
        <v>1</v>
      </c>
      <c r="DF23" s="281"/>
      <c r="DG23" s="12"/>
      <c r="DH23" s="78"/>
      <c r="DI23" s="78"/>
      <c r="DJ23" s="78"/>
      <c r="DK23" s="78"/>
      <c r="DL23" s="273"/>
      <c r="DM23" s="273"/>
      <c r="DN23" s="273"/>
    </row>
    <row r="24" spans="1:118" s="275" customFormat="1" ht="46.5" customHeight="1" thickTop="1" thickBot="1" x14ac:dyDescent="0.3">
      <c r="A24" s="12"/>
      <c r="B24" s="452" t="s">
        <v>368</v>
      </c>
      <c r="C24" s="453"/>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3"/>
      <c r="AZ24" s="453"/>
      <c r="BA24" s="453"/>
      <c r="BB24" s="453"/>
      <c r="BC24" s="453"/>
      <c r="BD24" s="453"/>
      <c r="BE24" s="453"/>
      <c r="BF24" s="453"/>
      <c r="BG24" s="453"/>
      <c r="BH24" s="453"/>
      <c r="BI24" s="453"/>
      <c r="BJ24" s="453"/>
      <c r="BK24" s="453"/>
      <c r="BL24" s="453"/>
      <c r="BM24" s="453"/>
      <c r="BN24" s="453"/>
      <c r="BO24" s="453"/>
      <c r="BP24" s="453"/>
      <c r="BQ24" s="453"/>
      <c r="BR24" s="453"/>
      <c r="BS24" s="453"/>
      <c r="BT24" s="453"/>
      <c r="BU24" s="453"/>
      <c r="BV24" s="453"/>
      <c r="BW24" s="453"/>
      <c r="BX24" s="453"/>
      <c r="BY24" s="453"/>
      <c r="BZ24" s="453"/>
      <c r="CA24" s="453"/>
      <c r="CB24" s="453"/>
      <c r="CC24" s="453"/>
      <c r="CD24" s="453"/>
      <c r="CE24" s="453"/>
      <c r="CF24" s="453"/>
      <c r="CG24" s="453"/>
      <c r="CH24" s="453"/>
      <c r="CI24" s="453"/>
      <c r="CJ24" s="453"/>
      <c r="CK24" s="453"/>
      <c r="CL24" s="453"/>
      <c r="CM24" s="453"/>
      <c r="CN24" s="453"/>
      <c r="CO24" s="453"/>
      <c r="CP24" s="453"/>
      <c r="CQ24" s="453"/>
      <c r="CR24" s="453"/>
      <c r="CS24" s="453"/>
      <c r="CT24" s="453"/>
      <c r="CU24" s="454" t="s">
        <v>369</v>
      </c>
      <c r="CV24" s="453" t="s">
        <v>375</v>
      </c>
      <c r="CW24" s="460">
        <v>1</v>
      </c>
      <c r="CX24" s="456"/>
      <c r="CY24" s="456"/>
      <c r="CZ24" s="456"/>
      <c r="DA24" s="460">
        <v>1</v>
      </c>
      <c r="DB24" s="457"/>
      <c r="DC24" s="457"/>
      <c r="DD24" s="457"/>
      <c r="DE24" s="460">
        <v>2</v>
      </c>
      <c r="DF24" s="281"/>
      <c r="DG24" s="12"/>
      <c r="DH24" s="78"/>
      <c r="DI24" s="78"/>
      <c r="DJ24" s="78"/>
      <c r="DK24" s="78"/>
      <c r="DL24" s="273"/>
      <c r="DM24" s="273"/>
      <c r="DN24" s="273"/>
    </row>
    <row r="25" spans="1:118" ht="51.75" customHeight="1" thickTop="1" thickBot="1" x14ac:dyDescent="0.3">
      <c r="B25" s="439" t="s">
        <v>47</v>
      </c>
      <c r="C25" s="440"/>
      <c r="D25" s="440"/>
      <c r="E25" s="440"/>
      <c r="F25" s="440"/>
      <c r="G25" s="440"/>
      <c r="H25" s="440"/>
      <c r="I25" s="440"/>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440"/>
      <c r="AX25" s="440"/>
      <c r="AY25" s="440"/>
      <c r="AZ25" s="440"/>
      <c r="BA25" s="440"/>
      <c r="BB25" s="440"/>
      <c r="BC25" s="440"/>
      <c r="BD25" s="440"/>
      <c r="BE25" s="440"/>
      <c r="BF25" s="440"/>
      <c r="BG25" s="440"/>
      <c r="BH25" s="440"/>
      <c r="BI25" s="440"/>
      <c r="BJ25" s="440"/>
      <c r="BK25" s="440"/>
      <c r="BL25" s="440"/>
      <c r="BM25" s="440"/>
      <c r="BN25" s="440"/>
      <c r="BO25" s="440"/>
      <c r="BP25" s="440"/>
      <c r="BQ25" s="440"/>
      <c r="BR25" s="440"/>
      <c r="BS25" s="440"/>
      <c r="BT25" s="440"/>
      <c r="BU25" s="440"/>
      <c r="BV25" s="440"/>
      <c r="BW25" s="440"/>
      <c r="BX25" s="440"/>
      <c r="BY25" s="440"/>
      <c r="BZ25" s="440"/>
      <c r="CA25" s="440"/>
      <c r="CB25" s="440"/>
      <c r="CC25" s="440"/>
      <c r="CD25" s="440"/>
      <c r="CE25" s="440"/>
      <c r="CF25" s="440"/>
      <c r="CG25" s="440"/>
      <c r="CH25" s="440"/>
      <c r="CI25" s="440"/>
      <c r="CJ25" s="440"/>
      <c r="CK25" s="440"/>
      <c r="CL25" s="440"/>
      <c r="CM25" s="440"/>
      <c r="CN25" s="440"/>
      <c r="CO25" s="440"/>
      <c r="CP25" s="440"/>
      <c r="CQ25" s="440"/>
      <c r="CR25" s="440"/>
      <c r="CS25" s="440"/>
      <c r="CT25" s="440"/>
      <c r="CU25" s="454" t="s">
        <v>370</v>
      </c>
      <c r="CV25" s="453" t="s">
        <v>376</v>
      </c>
      <c r="CW25" s="460">
        <v>1</v>
      </c>
      <c r="CX25" s="456"/>
      <c r="CY25" s="456"/>
      <c r="CZ25" s="456"/>
      <c r="DA25" s="460">
        <v>1</v>
      </c>
      <c r="DB25" s="457"/>
      <c r="DC25" s="457"/>
      <c r="DD25" s="457"/>
      <c r="DE25" s="460">
        <v>2</v>
      </c>
      <c r="DF25" s="277"/>
    </row>
    <row r="26" spans="1:118" ht="61.5" customHeight="1" thickTop="1" thickBot="1" x14ac:dyDescent="0.3">
      <c r="B26" s="439" t="s">
        <v>371</v>
      </c>
      <c r="C26" s="440"/>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0"/>
      <c r="AM26" s="440"/>
      <c r="AN26" s="440"/>
      <c r="AO26" s="440"/>
      <c r="AP26" s="440"/>
      <c r="AQ26" s="440"/>
      <c r="AR26" s="440"/>
      <c r="AS26" s="440"/>
      <c r="AT26" s="440"/>
      <c r="AU26" s="440"/>
      <c r="AV26" s="440"/>
      <c r="AW26" s="440"/>
      <c r="AX26" s="440"/>
      <c r="AY26" s="440"/>
      <c r="AZ26" s="440"/>
      <c r="BA26" s="440"/>
      <c r="BB26" s="440"/>
      <c r="BC26" s="440"/>
      <c r="BD26" s="440"/>
      <c r="BE26" s="440"/>
      <c r="BF26" s="440"/>
      <c r="BG26" s="440"/>
      <c r="BH26" s="440"/>
      <c r="BI26" s="440"/>
      <c r="BJ26" s="440"/>
      <c r="BK26" s="440"/>
      <c r="BL26" s="440"/>
      <c r="BM26" s="440"/>
      <c r="BN26" s="440"/>
      <c r="BO26" s="440"/>
      <c r="BP26" s="440"/>
      <c r="BQ26" s="440"/>
      <c r="BR26" s="440"/>
      <c r="BS26" s="440"/>
      <c r="BT26" s="440"/>
      <c r="BU26" s="440"/>
      <c r="BV26" s="440"/>
      <c r="BW26" s="440"/>
      <c r="BX26" s="440"/>
      <c r="BY26" s="440"/>
      <c r="BZ26" s="440"/>
      <c r="CA26" s="440"/>
      <c r="CB26" s="440"/>
      <c r="CC26" s="440"/>
      <c r="CD26" s="440"/>
      <c r="CE26" s="440"/>
      <c r="CF26" s="440"/>
      <c r="CG26" s="440"/>
      <c r="CH26" s="440"/>
      <c r="CI26" s="440"/>
      <c r="CJ26" s="440"/>
      <c r="CK26" s="440"/>
      <c r="CL26" s="440"/>
      <c r="CM26" s="440"/>
      <c r="CN26" s="440"/>
      <c r="CO26" s="440"/>
      <c r="CP26" s="440"/>
      <c r="CQ26" s="440"/>
      <c r="CR26" s="440"/>
      <c r="CS26" s="440"/>
      <c r="CT26" s="440"/>
      <c r="CU26" s="441" t="s">
        <v>372</v>
      </c>
      <c r="CV26" s="442" t="s">
        <v>373</v>
      </c>
      <c r="CW26" s="460">
        <v>1</v>
      </c>
      <c r="CX26" s="456"/>
      <c r="CY26" s="456"/>
      <c r="CZ26" s="456"/>
      <c r="DA26" s="460">
        <v>1</v>
      </c>
      <c r="DB26" s="457"/>
      <c r="DC26" s="457"/>
      <c r="DD26" s="457"/>
      <c r="DE26" s="460">
        <v>2</v>
      </c>
      <c r="DF26" s="277"/>
    </row>
    <row r="27" spans="1:118" ht="51.75" customHeight="1" thickTop="1" thickBot="1" x14ac:dyDescent="0.3">
      <c r="B27" s="439" t="s">
        <v>358</v>
      </c>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440"/>
      <c r="CP27" s="440"/>
      <c r="CQ27" s="440"/>
      <c r="CR27" s="440"/>
      <c r="CS27" s="440"/>
      <c r="CT27" s="440"/>
      <c r="CU27" s="441" t="s">
        <v>379</v>
      </c>
      <c r="CV27" s="442" t="s">
        <v>380</v>
      </c>
      <c r="CW27" s="443">
        <v>1</v>
      </c>
      <c r="CX27" s="443"/>
      <c r="CY27" s="443"/>
      <c r="CZ27" s="443"/>
      <c r="DA27" s="443">
        <v>1</v>
      </c>
      <c r="DB27" s="443"/>
      <c r="DC27" s="443"/>
      <c r="DD27" s="443"/>
      <c r="DE27" s="444">
        <v>2</v>
      </c>
      <c r="DF27" s="277"/>
    </row>
    <row r="28" spans="1:118" ht="67.5" customHeight="1" thickTop="1" thickBot="1" x14ac:dyDescent="0.3">
      <c r="B28" s="439" t="s">
        <v>358</v>
      </c>
      <c r="C28" s="440"/>
      <c r="D28" s="440"/>
      <c r="E28" s="440"/>
      <c r="F28" s="440"/>
      <c r="G28" s="440"/>
      <c r="H28" s="440"/>
      <c r="I28" s="440"/>
      <c r="J28" s="440"/>
      <c r="K28" s="440"/>
      <c r="L28" s="440"/>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440"/>
      <c r="AK28" s="440"/>
      <c r="AL28" s="440"/>
      <c r="AM28" s="440"/>
      <c r="AN28" s="440"/>
      <c r="AO28" s="440"/>
      <c r="AP28" s="440"/>
      <c r="AQ28" s="440"/>
      <c r="AR28" s="440"/>
      <c r="AS28" s="440"/>
      <c r="AT28" s="440"/>
      <c r="AU28" s="440"/>
      <c r="AV28" s="440"/>
      <c r="AW28" s="440"/>
      <c r="AX28" s="440"/>
      <c r="AY28" s="440"/>
      <c r="AZ28" s="440"/>
      <c r="BA28" s="440"/>
      <c r="BB28" s="440"/>
      <c r="BC28" s="440"/>
      <c r="BD28" s="440"/>
      <c r="BE28" s="440"/>
      <c r="BF28" s="440"/>
      <c r="BG28" s="440"/>
      <c r="BH28" s="440"/>
      <c r="BI28" s="440"/>
      <c r="BJ28" s="440"/>
      <c r="BK28" s="440"/>
      <c r="BL28" s="440"/>
      <c r="BM28" s="440"/>
      <c r="BN28" s="440"/>
      <c r="BO28" s="440"/>
      <c r="BP28" s="440"/>
      <c r="BQ28" s="440"/>
      <c r="BR28" s="440"/>
      <c r="BS28" s="440"/>
      <c r="BT28" s="440"/>
      <c r="BU28" s="440"/>
      <c r="BV28" s="440"/>
      <c r="BW28" s="440"/>
      <c r="BX28" s="440"/>
      <c r="BY28" s="440"/>
      <c r="BZ28" s="440"/>
      <c r="CA28" s="440"/>
      <c r="CB28" s="440"/>
      <c r="CC28" s="440"/>
      <c r="CD28" s="440"/>
      <c r="CE28" s="440"/>
      <c r="CF28" s="440"/>
      <c r="CG28" s="440"/>
      <c r="CH28" s="440"/>
      <c r="CI28" s="440"/>
      <c r="CJ28" s="440"/>
      <c r="CK28" s="440"/>
      <c r="CL28" s="440"/>
      <c r="CM28" s="440"/>
      <c r="CN28" s="440"/>
      <c r="CO28" s="440"/>
      <c r="CP28" s="440"/>
      <c r="CQ28" s="440"/>
      <c r="CR28" s="440"/>
      <c r="CS28" s="440"/>
      <c r="CT28" s="440"/>
      <c r="CU28" s="441" t="s">
        <v>381</v>
      </c>
      <c r="CV28" s="442" t="s">
        <v>382</v>
      </c>
      <c r="CW28" s="443">
        <v>1</v>
      </c>
      <c r="CX28" s="443"/>
      <c r="CY28" s="443"/>
      <c r="CZ28" s="443"/>
      <c r="DA28" s="443">
        <v>0</v>
      </c>
      <c r="DB28" s="443"/>
      <c r="DC28" s="443"/>
      <c r="DD28" s="443"/>
      <c r="DE28" s="445">
        <v>0</v>
      </c>
      <c r="DF28" s="277"/>
    </row>
    <row r="29" spans="1:118" ht="60" customHeight="1" thickTop="1" thickBot="1" x14ac:dyDescent="0.3">
      <c r="B29" s="439" t="s">
        <v>358</v>
      </c>
      <c r="C29" s="440"/>
      <c r="D29" s="440"/>
      <c r="E29" s="440"/>
      <c r="F29" s="440"/>
      <c r="G29" s="440"/>
      <c r="H29" s="440"/>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0"/>
      <c r="AM29" s="440"/>
      <c r="AN29" s="440"/>
      <c r="AO29" s="440"/>
      <c r="AP29" s="440"/>
      <c r="AQ29" s="440"/>
      <c r="AR29" s="440"/>
      <c r="AS29" s="440"/>
      <c r="AT29" s="440"/>
      <c r="AU29" s="440"/>
      <c r="AV29" s="440"/>
      <c r="AW29" s="440"/>
      <c r="AX29" s="440"/>
      <c r="AY29" s="440"/>
      <c r="AZ29" s="440"/>
      <c r="BA29" s="440"/>
      <c r="BB29" s="440"/>
      <c r="BC29" s="440"/>
      <c r="BD29" s="440"/>
      <c r="BE29" s="440"/>
      <c r="BF29" s="440"/>
      <c r="BG29" s="440"/>
      <c r="BH29" s="440"/>
      <c r="BI29" s="440"/>
      <c r="BJ29" s="440"/>
      <c r="BK29" s="440"/>
      <c r="BL29" s="440"/>
      <c r="BM29" s="440"/>
      <c r="BN29" s="440"/>
      <c r="BO29" s="440"/>
      <c r="BP29" s="440"/>
      <c r="BQ29" s="440"/>
      <c r="BR29" s="440"/>
      <c r="BS29" s="440"/>
      <c r="BT29" s="440"/>
      <c r="BU29" s="440"/>
      <c r="BV29" s="440"/>
      <c r="BW29" s="440"/>
      <c r="BX29" s="440"/>
      <c r="BY29" s="440"/>
      <c r="BZ29" s="440"/>
      <c r="CA29" s="440"/>
      <c r="CB29" s="440"/>
      <c r="CC29" s="440"/>
      <c r="CD29" s="440"/>
      <c r="CE29" s="440"/>
      <c r="CF29" s="440"/>
      <c r="CG29" s="440"/>
      <c r="CH29" s="440"/>
      <c r="CI29" s="440"/>
      <c r="CJ29" s="440"/>
      <c r="CK29" s="440"/>
      <c r="CL29" s="440"/>
      <c r="CM29" s="440"/>
      <c r="CN29" s="440"/>
      <c r="CO29" s="440"/>
      <c r="CP29" s="440"/>
      <c r="CQ29" s="440"/>
      <c r="CR29" s="440"/>
      <c r="CS29" s="440"/>
      <c r="CT29" s="440"/>
      <c r="CU29" s="441" t="s">
        <v>383</v>
      </c>
      <c r="CV29" s="442" t="s">
        <v>384</v>
      </c>
      <c r="CW29" s="445">
        <v>0.5</v>
      </c>
      <c r="CX29" s="443"/>
      <c r="CY29" s="443"/>
      <c r="CZ29" s="443"/>
      <c r="DA29" s="445">
        <v>0.5</v>
      </c>
      <c r="DB29" s="443"/>
      <c r="DC29" s="443"/>
      <c r="DD29" s="443"/>
      <c r="DE29" s="446">
        <v>1</v>
      </c>
      <c r="DF29" s="277"/>
    </row>
    <row r="30" spans="1:118" ht="77.25" customHeight="1" thickTop="1" thickBot="1" x14ac:dyDescent="0.3">
      <c r="B30" s="439" t="s">
        <v>358</v>
      </c>
      <c r="C30" s="440"/>
      <c r="D30" s="440"/>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0"/>
      <c r="AY30" s="440"/>
      <c r="AZ30" s="440"/>
      <c r="BA30" s="440"/>
      <c r="BB30" s="440"/>
      <c r="BC30" s="440"/>
      <c r="BD30" s="440"/>
      <c r="BE30" s="440"/>
      <c r="BF30" s="440"/>
      <c r="BG30" s="440"/>
      <c r="BH30" s="440"/>
      <c r="BI30" s="440"/>
      <c r="BJ30" s="440"/>
      <c r="BK30" s="440"/>
      <c r="BL30" s="440"/>
      <c r="BM30" s="440"/>
      <c r="BN30" s="440"/>
      <c r="BO30" s="440"/>
      <c r="BP30" s="440"/>
      <c r="BQ30" s="440"/>
      <c r="BR30" s="440"/>
      <c r="BS30" s="440"/>
      <c r="BT30" s="440"/>
      <c r="BU30" s="440"/>
      <c r="BV30" s="440"/>
      <c r="BW30" s="440"/>
      <c r="BX30" s="440"/>
      <c r="BY30" s="440"/>
      <c r="BZ30" s="440"/>
      <c r="CA30" s="440"/>
      <c r="CB30" s="440"/>
      <c r="CC30" s="440"/>
      <c r="CD30" s="440"/>
      <c r="CE30" s="440"/>
      <c r="CF30" s="440"/>
      <c r="CG30" s="440"/>
      <c r="CH30" s="440"/>
      <c r="CI30" s="440"/>
      <c r="CJ30" s="440"/>
      <c r="CK30" s="440"/>
      <c r="CL30" s="440"/>
      <c r="CM30" s="440"/>
      <c r="CN30" s="440"/>
      <c r="CO30" s="440"/>
      <c r="CP30" s="440"/>
      <c r="CQ30" s="440"/>
      <c r="CR30" s="440"/>
      <c r="CS30" s="440"/>
      <c r="CT30" s="440"/>
      <c r="CU30" s="441" t="s">
        <v>385</v>
      </c>
      <c r="CV30" s="442" t="s">
        <v>386</v>
      </c>
      <c r="CW30" s="443">
        <v>1</v>
      </c>
      <c r="CX30" s="443"/>
      <c r="CY30" s="443"/>
      <c r="CZ30" s="443"/>
      <c r="DA30" s="443">
        <v>0</v>
      </c>
      <c r="DB30" s="443"/>
      <c r="DC30" s="443"/>
      <c r="DD30" s="443"/>
      <c r="DE30" s="444">
        <v>1</v>
      </c>
      <c r="DF30" s="277"/>
    </row>
    <row r="31" spans="1:118" ht="46.5" customHeight="1" thickTop="1" thickBot="1" x14ac:dyDescent="0.3">
      <c r="B31" s="439" t="s">
        <v>358</v>
      </c>
      <c r="C31" s="440"/>
      <c r="D31" s="440"/>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0"/>
      <c r="AY31" s="440"/>
      <c r="AZ31" s="440"/>
      <c r="BA31" s="440"/>
      <c r="BB31" s="440"/>
      <c r="BC31" s="440"/>
      <c r="BD31" s="440"/>
      <c r="BE31" s="440"/>
      <c r="BF31" s="440"/>
      <c r="BG31" s="440"/>
      <c r="BH31" s="440"/>
      <c r="BI31" s="440"/>
      <c r="BJ31" s="440"/>
      <c r="BK31" s="440"/>
      <c r="BL31" s="440"/>
      <c r="BM31" s="440"/>
      <c r="BN31" s="440"/>
      <c r="BO31" s="440"/>
      <c r="BP31" s="440"/>
      <c r="BQ31" s="440"/>
      <c r="BR31" s="440"/>
      <c r="BS31" s="440"/>
      <c r="BT31" s="440"/>
      <c r="BU31" s="440"/>
      <c r="BV31" s="440"/>
      <c r="BW31" s="440"/>
      <c r="BX31" s="440"/>
      <c r="BY31" s="440"/>
      <c r="BZ31" s="440"/>
      <c r="CA31" s="440"/>
      <c r="CB31" s="440"/>
      <c r="CC31" s="440"/>
      <c r="CD31" s="440"/>
      <c r="CE31" s="440"/>
      <c r="CF31" s="440"/>
      <c r="CG31" s="440"/>
      <c r="CH31" s="440"/>
      <c r="CI31" s="440"/>
      <c r="CJ31" s="440"/>
      <c r="CK31" s="440"/>
      <c r="CL31" s="440"/>
      <c r="CM31" s="440"/>
      <c r="CN31" s="440"/>
      <c r="CO31" s="440"/>
      <c r="CP31" s="440"/>
      <c r="CQ31" s="440"/>
      <c r="CR31" s="440"/>
      <c r="CS31" s="440"/>
      <c r="CT31" s="440"/>
      <c r="CU31" s="441" t="s">
        <v>387</v>
      </c>
      <c r="CV31" s="442" t="s">
        <v>388</v>
      </c>
      <c r="CW31" s="443">
        <v>1</v>
      </c>
      <c r="CX31" s="443"/>
      <c r="CY31" s="443"/>
      <c r="CZ31" s="443"/>
      <c r="DA31" s="443">
        <v>0</v>
      </c>
      <c r="DB31" s="443"/>
      <c r="DC31" s="443"/>
      <c r="DD31" s="443"/>
      <c r="DE31" s="444">
        <v>1</v>
      </c>
      <c r="DF31" s="277"/>
    </row>
    <row r="32" spans="1:118" ht="43.5" customHeight="1" thickTop="1" thickBot="1" x14ac:dyDescent="0.3">
      <c r="B32" s="439" t="s">
        <v>358</v>
      </c>
      <c r="C32" s="440"/>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440"/>
      <c r="AW32" s="440"/>
      <c r="AX32" s="440"/>
      <c r="AY32" s="440"/>
      <c r="AZ32" s="440"/>
      <c r="BA32" s="440"/>
      <c r="BB32" s="440"/>
      <c r="BC32" s="440"/>
      <c r="BD32" s="440"/>
      <c r="BE32" s="440"/>
      <c r="BF32" s="440"/>
      <c r="BG32" s="440"/>
      <c r="BH32" s="440"/>
      <c r="BI32" s="440"/>
      <c r="BJ32" s="440"/>
      <c r="BK32" s="440"/>
      <c r="BL32" s="440"/>
      <c r="BM32" s="440"/>
      <c r="BN32" s="440"/>
      <c r="BO32" s="440"/>
      <c r="BP32" s="440"/>
      <c r="BQ32" s="440"/>
      <c r="BR32" s="440"/>
      <c r="BS32" s="440"/>
      <c r="BT32" s="440"/>
      <c r="BU32" s="440"/>
      <c r="BV32" s="440"/>
      <c r="BW32" s="440"/>
      <c r="BX32" s="440"/>
      <c r="BY32" s="440"/>
      <c r="BZ32" s="440"/>
      <c r="CA32" s="440"/>
      <c r="CB32" s="440"/>
      <c r="CC32" s="440"/>
      <c r="CD32" s="440"/>
      <c r="CE32" s="440"/>
      <c r="CF32" s="440"/>
      <c r="CG32" s="440"/>
      <c r="CH32" s="440"/>
      <c r="CI32" s="440"/>
      <c r="CJ32" s="440"/>
      <c r="CK32" s="440"/>
      <c r="CL32" s="440"/>
      <c r="CM32" s="440"/>
      <c r="CN32" s="440"/>
      <c r="CO32" s="440"/>
      <c r="CP32" s="440"/>
      <c r="CQ32" s="440"/>
      <c r="CR32" s="440"/>
      <c r="CS32" s="440"/>
      <c r="CT32" s="440"/>
      <c r="CU32" s="441" t="s">
        <v>389</v>
      </c>
      <c r="CV32" s="442" t="s">
        <v>390</v>
      </c>
      <c r="CW32" s="443">
        <v>0</v>
      </c>
      <c r="CX32" s="443"/>
      <c r="CY32" s="443"/>
      <c r="CZ32" s="443"/>
      <c r="DA32" s="443">
        <v>1</v>
      </c>
      <c r="DB32" s="443"/>
      <c r="DC32" s="443"/>
      <c r="DD32" s="443"/>
      <c r="DE32" s="444">
        <v>1</v>
      </c>
      <c r="DF32" s="277"/>
    </row>
    <row r="33" spans="2:110" ht="50.25" customHeight="1" thickTop="1" thickBot="1" x14ac:dyDescent="0.3">
      <c r="B33" s="439" t="s">
        <v>358</v>
      </c>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0"/>
      <c r="AW33" s="440"/>
      <c r="AX33" s="440"/>
      <c r="AY33" s="440"/>
      <c r="AZ33" s="440"/>
      <c r="BA33" s="440"/>
      <c r="BB33" s="440"/>
      <c r="BC33" s="440"/>
      <c r="BD33" s="440"/>
      <c r="BE33" s="440"/>
      <c r="BF33" s="440"/>
      <c r="BG33" s="440"/>
      <c r="BH33" s="440"/>
      <c r="BI33" s="440"/>
      <c r="BJ33" s="440"/>
      <c r="BK33" s="440"/>
      <c r="BL33" s="440"/>
      <c r="BM33" s="440"/>
      <c r="BN33" s="440"/>
      <c r="BO33" s="440"/>
      <c r="BP33" s="440"/>
      <c r="BQ33" s="440"/>
      <c r="BR33" s="440"/>
      <c r="BS33" s="440"/>
      <c r="BT33" s="440"/>
      <c r="BU33" s="440"/>
      <c r="BV33" s="440"/>
      <c r="BW33" s="440"/>
      <c r="BX33" s="440"/>
      <c r="BY33" s="440"/>
      <c r="BZ33" s="440"/>
      <c r="CA33" s="440"/>
      <c r="CB33" s="440"/>
      <c r="CC33" s="440"/>
      <c r="CD33" s="440"/>
      <c r="CE33" s="440"/>
      <c r="CF33" s="440"/>
      <c r="CG33" s="440"/>
      <c r="CH33" s="440"/>
      <c r="CI33" s="440"/>
      <c r="CJ33" s="440"/>
      <c r="CK33" s="440"/>
      <c r="CL33" s="440"/>
      <c r="CM33" s="440"/>
      <c r="CN33" s="440"/>
      <c r="CO33" s="440"/>
      <c r="CP33" s="440"/>
      <c r="CQ33" s="440"/>
      <c r="CR33" s="440"/>
      <c r="CS33" s="440"/>
      <c r="CT33" s="440"/>
      <c r="CU33" s="441" t="s">
        <v>391</v>
      </c>
      <c r="CV33" s="441" t="s">
        <v>392</v>
      </c>
      <c r="CW33" s="443">
        <v>1</v>
      </c>
      <c r="CX33" s="443"/>
      <c r="CY33" s="443"/>
      <c r="CZ33" s="443"/>
      <c r="DA33" s="443">
        <v>0</v>
      </c>
      <c r="DB33" s="443"/>
      <c r="DC33" s="443"/>
      <c r="DD33" s="443"/>
      <c r="DE33" s="444">
        <v>1</v>
      </c>
      <c r="DF33" s="277"/>
    </row>
    <row r="34" spans="2:110" ht="57" customHeight="1" thickTop="1" thickBot="1" x14ac:dyDescent="0.3">
      <c r="B34" s="439" t="s">
        <v>358</v>
      </c>
      <c r="C34" s="440"/>
      <c r="D34" s="440"/>
      <c r="E34" s="440"/>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c r="AD34" s="440"/>
      <c r="AE34" s="440"/>
      <c r="AF34" s="440"/>
      <c r="AG34" s="440"/>
      <c r="AH34" s="440"/>
      <c r="AI34" s="440"/>
      <c r="AJ34" s="440"/>
      <c r="AK34" s="440"/>
      <c r="AL34" s="440"/>
      <c r="AM34" s="440"/>
      <c r="AN34" s="440"/>
      <c r="AO34" s="440"/>
      <c r="AP34" s="440"/>
      <c r="AQ34" s="440"/>
      <c r="AR34" s="440"/>
      <c r="AS34" s="440"/>
      <c r="AT34" s="440"/>
      <c r="AU34" s="440"/>
      <c r="AV34" s="440"/>
      <c r="AW34" s="440"/>
      <c r="AX34" s="440"/>
      <c r="AY34" s="440"/>
      <c r="AZ34" s="440"/>
      <c r="BA34" s="440"/>
      <c r="BB34" s="440"/>
      <c r="BC34" s="440"/>
      <c r="BD34" s="440"/>
      <c r="BE34" s="440"/>
      <c r="BF34" s="440"/>
      <c r="BG34" s="440"/>
      <c r="BH34" s="440"/>
      <c r="BI34" s="440"/>
      <c r="BJ34" s="440"/>
      <c r="BK34" s="440"/>
      <c r="BL34" s="440"/>
      <c r="BM34" s="440"/>
      <c r="BN34" s="440"/>
      <c r="BO34" s="440"/>
      <c r="BP34" s="440"/>
      <c r="BQ34" s="440"/>
      <c r="BR34" s="440"/>
      <c r="BS34" s="440"/>
      <c r="BT34" s="440"/>
      <c r="BU34" s="440"/>
      <c r="BV34" s="440"/>
      <c r="BW34" s="440"/>
      <c r="BX34" s="440"/>
      <c r="BY34" s="440"/>
      <c r="BZ34" s="440"/>
      <c r="CA34" s="440"/>
      <c r="CB34" s="440"/>
      <c r="CC34" s="440"/>
      <c r="CD34" s="440"/>
      <c r="CE34" s="440"/>
      <c r="CF34" s="440"/>
      <c r="CG34" s="440"/>
      <c r="CH34" s="440"/>
      <c r="CI34" s="440"/>
      <c r="CJ34" s="440"/>
      <c r="CK34" s="440"/>
      <c r="CL34" s="440"/>
      <c r="CM34" s="440"/>
      <c r="CN34" s="440"/>
      <c r="CO34" s="440"/>
      <c r="CP34" s="440"/>
      <c r="CQ34" s="440"/>
      <c r="CR34" s="440"/>
      <c r="CS34" s="440"/>
      <c r="CT34" s="440"/>
      <c r="CU34" s="441" t="s">
        <v>393</v>
      </c>
      <c r="CV34" s="441" t="s">
        <v>394</v>
      </c>
      <c r="CW34" s="443">
        <v>1</v>
      </c>
      <c r="CX34" s="443"/>
      <c r="CY34" s="443"/>
      <c r="CZ34" s="443"/>
      <c r="DA34" s="443">
        <v>0</v>
      </c>
      <c r="DB34" s="443"/>
      <c r="DC34" s="443"/>
      <c r="DD34" s="443"/>
      <c r="DE34" s="444">
        <v>0</v>
      </c>
      <c r="DF34" s="277"/>
    </row>
    <row r="35" spans="2:110" ht="83.25" customHeight="1" thickTop="1" thickBot="1" x14ac:dyDescent="0.3">
      <c r="B35" s="439" t="s">
        <v>358</v>
      </c>
      <c r="C35" s="440"/>
      <c r="D35" s="440"/>
      <c r="E35" s="440"/>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440"/>
      <c r="AK35" s="440"/>
      <c r="AL35" s="440"/>
      <c r="AM35" s="440"/>
      <c r="AN35" s="440"/>
      <c r="AO35" s="440"/>
      <c r="AP35" s="440"/>
      <c r="AQ35" s="440"/>
      <c r="AR35" s="440"/>
      <c r="AS35" s="440"/>
      <c r="AT35" s="440"/>
      <c r="AU35" s="440"/>
      <c r="AV35" s="440"/>
      <c r="AW35" s="440"/>
      <c r="AX35" s="440"/>
      <c r="AY35" s="440"/>
      <c r="AZ35" s="440"/>
      <c r="BA35" s="440"/>
      <c r="BB35" s="440"/>
      <c r="BC35" s="440"/>
      <c r="BD35" s="440"/>
      <c r="BE35" s="440"/>
      <c r="BF35" s="440"/>
      <c r="BG35" s="440"/>
      <c r="BH35" s="440"/>
      <c r="BI35" s="440"/>
      <c r="BJ35" s="440"/>
      <c r="BK35" s="440"/>
      <c r="BL35" s="440"/>
      <c r="BM35" s="440"/>
      <c r="BN35" s="440"/>
      <c r="BO35" s="440"/>
      <c r="BP35" s="440"/>
      <c r="BQ35" s="440"/>
      <c r="BR35" s="440"/>
      <c r="BS35" s="440"/>
      <c r="BT35" s="440"/>
      <c r="BU35" s="440"/>
      <c r="BV35" s="440"/>
      <c r="BW35" s="440"/>
      <c r="BX35" s="440"/>
      <c r="BY35" s="440"/>
      <c r="BZ35" s="440"/>
      <c r="CA35" s="440"/>
      <c r="CB35" s="440"/>
      <c r="CC35" s="440"/>
      <c r="CD35" s="440"/>
      <c r="CE35" s="440"/>
      <c r="CF35" s="440"/>
      <c r="CG35" s="440"/>
      <c r="CH35" s="440"/>
      <c r="CI35" s="440"/>
      <c r="CJ35" s="440"/>
      <c r="CK35" s="440"/>
      <c r="CL35" s="440"/>
      <c r="CM35" s="440"/>
      <c r="CN35" s="440"/>
      <c r="CO35" s="440"/>
      <c r="CP35" s="440"/>
      <c r="CQ35" s="440"/>
      <c r="CR35" s="440"/>
      <c r="CS35" s="440"/>
      <c r="CT35" s="440"/>
      <c r="CU35" s="441" t="s">
        <v>395</v>
      </c>
      <c r="CV35" s="442" t="s">
        <v>396</v>
      </c>
      <c r="CW35" s="445">
        <v>1</v>
      </c>
      <c r="CX35" s="443"/>
      <c r="CY35" s="443"/>
      <c r="CZ35" s="443"/>
      <c r="DA35" s="445">
        <v>1</v>
      </c>
      <c r="DB35" s="443"/>
      <c r="DC35" s="443"/>
      <c r="DD35" s="443"/>
      <c r="DE35" s="445">
        <v>1</v>
      </c>
      <c r="DF35" s="277"/>
    </row>
    <row r="36" spans="2:110" ht="55.5" customHeight="1" thickTop="1" thickBot="1" x14ac:dyDescent="0.3">
      <c r="B36" s="439" t="s">
        <v>358</v>
      </c>
      <c r="C36" s="440"/>
      <c r="D36" s="440"/>
      <c r="E36" s="440"/>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0"/>
      <c r="AY36" s="440"/>
      <c r="AZ36" s="440"/>
      <c r="BA36" s="440"/>
      <c r="BB36" s="440"/>
      <c r="BC36" s="440"/>
      <c r="BD36" s="440"/>
      <c r="BE36" s="440"/>
      <c r="BF36" s="440"/>
      <c r="BG36" s="440"/>
      <c r="BH36" s="440"/>
      <c r="BI36" s="440"/>
      <c r="BJ36" s="440"/>
      <c r="BK36" s="440"/>
      <c r="BL36" s="440"/>
      <c r="BM36" s="440"/>
      <c r="BN36" s="440"/>
      <c r="BO36" s="440"/>
      <c r="BP36" s="440"/>
      <c r="BQ36" s="440"/>
      <c r="BR36" s="440"/>
      <c r="BS36" s="440"/>
      <c r="BT36" s="440"/>
      <c r="BU36" s="440"/>
      <c r="BV36" s="440"/>
      <c r="BW36" s="440"/>
      <c r="BX36" s="440"/>
      <c r="BY36" s="440"/>
      <c r="BZ36" s="440"/>
      <c r="CA36" s="440"/>
      <c r="CB36" s="440"/>
      <c r="CC36" s="440"/>
      <c r="CD36" s="440"/>
      <c r="CE36" s="440"/>
      <c r="CF36" s="440"/>
      <c r="CG36" s="440"/>
      <c r="CH36" s="440"/>
      <c r="CI36" s="440"/>
      <c r="CJ36" s="440"/>
      <c r="CK36" s="440"/>
      <c r="CL36" s="440"/>
      <c r="CM36" s="440"/>
      <c r="CN36" s="440"/>
      <c r="CO36" s="440"/>
      <c r="CP36" s="440"/>
      <c r="CQ36" s="440"/>
      <c r="CR36" s="440"/>
      <c r="CS36" s="440"/>
      <c r="CT36" s="440"/>
      <c r="CU36" s="441" t="s">
        <v>397</v>
      </c>
      <c r="CV36" s="442" t="s">
        <v>398</v>
      </c>
      <c r="CW36" s="443">
        <v>0</v>
      </c>
      <c r="CX36" s="443"/>
      <c r="CY36" s="443"/>
      <c r="CZ36" s="443"/>
      <c r="DA36" s="443">
        <v>1</v>
      </c>
      <c r="DB36" s="443"/>
      <c r="DC36" s="443"/>
      <c r="DD36" s="443"/>
      <c r="DE36" s="444">
        <v>1</v>
      </c>
      <c r="DF36" s="277"/>
    </row>
    <row r="37" spans="2:110" ht="88.5" customHeight="1" thickTop="1" thickBot="1" x14ac:dyDescent="0.3">
      <c r="B37" s="439" t="s">
        <v>358</v>
      </c>
      <c r="C37" s="440"/>
      <c r="D37" s="440"/>
      <c r="E37" s="440"/>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440"/>
      <c r="AY37" s="440"/>
      <c r="AZ37" s="440"/>
      <c r="BA37" s="440"/>
      <c r="BB37" s="440"/>
      <c r="BC37" s="440"/>
      <c r="BD37" s="440"/>
      <c r="BE37" s="440"/>
      <c r="BF37" s="440"/>
      <c r="BG37" s="440"/>
      <c r="BH37" s="440"/>
      <c r="BI37" s="440"/>
      <c r="BJ37" s="440"/>
      <c r="BK37" s="440"/>
      <c r="BL37" s="440"/>
      <c r="BM37" s="440"/>
      <c r="BN37" s="440"/>
      <c r="BO37" s="440"/>
      <c r="BP37" s="440"/>
      <c r="BQ37" s="440"/>
      <c r="BR37" s="440"/>
      <c r="BS37" s="440"/>
      <c r="BT37" s="440"/>
      <c r="BU37" s="440"/>
      <c r="BV37" s="440"/>
      <c r="BW37" s="440"/>
      <c r="BX37" s="440"/>
      <c r="BY37" s="440"/>
      <c r="BZ37" s="440"/>
      <c r="CA37" s="440"/>
      <c r="CB37" s="440"/>
      <c r="CC37" s="440"/>
      <c r="CD37" s="440"/>
      <c r="CE37" s="440"/>
      <c r="CF37" s="440"/>
      <c r="CG37" s="440"/>
      <c r="CH37" s="440"/>
      <c r="CI37" s="440"/>
      <c r="CJ37" s="440"/>
      <c r="CK37" s="440"/>
      <c r="CL37" s="440"/>
      <c r="CM37" s="440"/>
      <c r="CN37" s="440"/>
      <c r="CO37" s="440"/>
      <c r="CP37" s="440"/>
      <c r="CQ37" s="440"/>
      <c r="CR37" s="440"/>
      <c r="CS37" s="440"/>
      <c r="CT37" s="440"/>
      <c r="CU37" s="441" t="s">
        <v>400</v>
      </c>
      <c r="CV37" s="441" t="s">
        <v>399</v>
      </c>
      <c r="CW37" s="443">
        <v>0</v>
      </c>
      <c r="CX37" s="443"/>
      <c r="CY37" s="443"/>
      <c r="CZ37" s="443"/>
      <c r="DA37" s="443">
        <v>1</v>
      </c>
      <c r="DB37" s="443"/>
      <c r="DC37" s="443"/>
      <c r="DD37" s="443"/>
      <c r="DE37" s="444">
        <v>0</v>
      </c>
      <c r="DF37" s="277"/>
    </row>
    <row r="38" spans="2:110" ht="96" customHeight="1" thickTop="1" thickBot="1" x14ac:dyDescent="0.3">
      <c r="B38" s="439" t="s">
        <v>358</v>
      </c>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0"/>
      <c r="AN38" s="440"/>
      <c r="AO38" s="440"/>
      <c r="AP38" s="440"/>
      <c r="AQ38" s="440"/>
      <c r="AR38" s="440"/>
      <c r="AS38" s="440"/>
      <c r="AT38" s="440"/>
      <c r="AU38" s="440"/>
      <c r="AV38" s="440"/>
      <c r="AW38" s="440"/>
      <c r="AX38" s="440"/>
      <c r="AY38" s="440"/>
      <c r="AZ38" s="440"/>
      <c r="BA38" s="440"/>
      <c r="BB38" s="440"/>
      <c r="BC38" s="440"/>
      <c r="BD38" s="440"/>
      <c r="BE38" s="440"/>
      <c r="BF38" s="440"/>
      <c r="BG38" s="440"/>
      <c r="BH38" s="440"/>
      <c r="BI38" s="440"/>
      <c r="BJ38" s="440"/>
      <c r="BK38" s="440"/>
      <c r="BL38" s="440"/>
      <c r="BM38" s="440"/>
      <c r="BN38" s="440"/>
      <c r="BO38" s="440"/>
      <c r="BP38" s="440"/>
      <c r="BQ38" s="440"/>
      <c r="BR38" s="440"/>
      <c r="BS38" s="440"/>
      <c r="BT38" s="440"/>
      <c r="BU38" s="440"/>
      <c r="BV38" s="440"/>
      <c r="BW38" s="440"/>
      <c r="BX38" s="440"/>
      <c r="BY38" s="440"/>
      <c r="BZ38" s="440"/>
      <c r="CA38" s="440"/>
      <c r="CB38" s="440"/>
      <c r="CC38" s="440"/>
      <c r="CD38" s="440"/>
      <c r="CE38" s="440"/>
      <c r="CF38" s="440"/>
      <c r="CG38" s="440"/>
      <c r="CH38" s="440"/>
      <c r="CI38" s="440"/>
      <c r="CJ38" s="440"/>
      <c r="CK38" s="440"/>
      <c r="CL38" s="440"/>
      <c r="CM38" s="440"/>
      <c r="CN38" s="440"/>
      <c r="CO38" s="440"/>
      <c r="CP38" s="440"/>
      <c r="CQ38" s="440"/>
      <c r="CR38" s="440"/>
      <c r="CS38" s="440"/>
      <c r="CT38" s="440"/>
      <c r="CU38" s="441" t="s">
        <v>401</v>
      </c>
      <c r="CV38" s="442" t="s">
        <v>408</v>
      </c>
      <c r="CW38" s="443">
        <v>0</v>
      </c>
      <c r="CX38" s="443"/>
      <c r="CY38" s="443"/>
      <c r="CZ38" s="443"/>
      <c r="DA38" s="443">
        <v>1</v>
      </c>
      <c r="DB38" s="443"/>
      <c r="DC38" s="443"/>
      <c r="DD38" s="443"/>
      <c r="DE38" s="444"/>
      <c r="DF38" s="277"/>
    </row>
    <row r="39" spans="2:110" ht="77.25" customHeight="1" thickTop="1" thickBot="1" x14ac:dyDescent="0.3">
      <c r="B39" s="439" t="s">
        <v>358</v>
      </c>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440"/>
      <c r="AN39" s="440"/>
      <c r="AO39" s="440"/>
      <c r="AP39" s="440"/>
      <c r="AQ39" s="440"/>
      <c r="AR39" s="440"/>
      <c r="AS39" s="440"/>
      <c r="AT39" s="440"/>
      <c r="AU39" s="440"/>
      <c r="AV39" s="440"/>
      <c r="AW39" s="440"/>
      <c r="AX39" s="440"/>
      <c r="AY39" s="440"/>
      <c r="AZ39" s="440"/>
      <c r="BA39" s="440"/>
      <c r="BB39" s="440"/>
      <c r="BC39" s="440"/>
      <c r="BD39" s="440"/>
      <c r="BE39" s="440"/>
      <c r="BF39" s="440"/>
      <c r="BG39" s="440"/>
      <c r="BH39" s="440"/>
      <c r="BI39" s="440"/>
      <c r="BJ39" s="440"/>
      <c r="BK39" s="440"/>
      <c r="BL39" s="440"/>
      <c r="BM39" s="440"/>
      <c r="BN39" s="440"/>
      <c r="BO39" s="440"/>
      <c r="BP39" s="440"/>
      <c r="BQ39" s="440"/>
      <c r="BR39" s="440"/>
      <c r="BS39" s="440"/>
      <c r="BT39" s="440"/>
      <c r="BU39" s="440"/>
      <c r="BV39" s="440"/>
      <c r="BW39" s="440"/>
      <c r="BX39" s="440"/>
      <c r="BY39" s="440"/>
      <c r="BZ39" s="440"/>
      <c r="CA39" s="440"/>
      <c r="CB39" s="440"/>
      <c r="CC39" s="440"/>
      <c r="CD39" s="440"/>
      <c r="CE39" s="440"/>
      <c r="CF39" s="440"/>
      <c r="CG39" s="440"/>
      <c r="CH39" s="440"/>
      <c r="CI39" s="440"/>
      <c r="CJ39" s="440"/>
      <c r="CK39" s="440"/>
      <c r="CL39" s="440"/>
      <c r="CM39" s="440"/>
      <c r="CN39" s="440"/>
      <c r="CO39" s="440"/>
      <c r="CP39" s="440"/>
      <c r="CQ39" s="440"/>
      <c r="CR39" s="440"/>
      <c r="CS39" s="440"/>
      <c r="CT39" s="440"/>
      <c r="CU39" s="441" t="s">
        <v>405</v>
      </c>
      <c r="CV39" s="442" t="s">
        <v>406</v>
      </c>
      <c r="CW39" s="443"/>
      <c r="CX39" s="443"/>
      <c r="CY39" s="443"/>
      <c r="CZ39" s="443"/>
      <c r="DA39" s="443"/>
      <c r="DB39" s="443"/>
      <c r="DC39" s="443"/>
      <c r="DD39" s="443"/>
      <c r="DE39" s="444"/>
      <c r="DF39" s="277"/>
    </row>
    <row r="40" spans="2:110" ht="86.25" customHeight="1" thickTop="1" thickBot="1" x14ac:dyDescent="0.3">
      <c r="B40" s="439" t="s">
        <v>358</v>
      </c>
      <c r="C40" s="440"/>
      <c r="D40" s="440"/>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440"/>
      <c r="AN40" s="440"/>
      <c r="AO40" s="440"/>
      <c r="AP40" s="440"/>
      <c r="AQ40" s="440"/>
      <c r="AR40" s="440"/>
      <c r="AS40" s="440"/>
      <c r="AT40" s="440"/>
      <c r="AU40" s="440"/>
      <c r="AV40" s="440"/>
      <c r="AW40" s="440"/>
      <c r="AX40" s="440"/>
      <c r="AY40" s="440"/>
      <c r="AZ40" s="440"/>
      <c r="BA40" s="440"/>
      <c r="BB40" s="440"/>
      <c r="BC40" s="440"/>
      <c r="BD40" s="440"/>
      <c r="BE40" s="440"/>
      <c r="BF40" s="440"/>
      <c r="BG40" s="440"/>
      <c r="BH40" s="440"/>
      <c r="BI40" s="440"/>
      <c r="BJ40" s="440"/>
      <c r="BK40" s="440"/>
      <c r="BL40" s="440"/>
      <c r="BM40" s="440"/>
      <c r="BN40" s="440"/>
      <c r="BO40" s="440"/>
      <c r="BP40" s="440"/>
      <c r="BQ40" s="440"/>
      <c r="BR40" s="440"/>
      <c r="BS40" s="440"/>
      <c r="BT40" s="440"/>
      <c r="BU40" s="440"/>
      <c r="BV40" s="440"/>
      <c r="BW40" s="440"/>
      <c r="BX40" s="440"/>
      <c r="BY40" s="440"/>
      <c r="BZ40" s="440"/>
      <c r="CA40" s="440"/>
      <c r="CB40" s="440"/>
      <c r="CC40" s="440"/>
      <c r="CD40" s="440"/>
      <c r="CE40" s="440"/>
      <c r="CF40" s="440"/>
      <c r="CG40" s="440"/>
      <c r="CH40" s="440"/>
      <c r="CI40" s="440"/>
      <c r="CJ40" s="440"/>
      <c r="CK40" s="440"/>
      <c r="CL40" s="440"/>
      <c r="CM40" s="440"/>
      <c r="CN40" s="440"/>
      <c r="CO40" s="440"/>
      <c r="CP40" s="440"/>
      <c r="CQ40" s="440"/>
      <c r="CR40" s="440"/>
      <c r="CS40" s="440"/>
      <c r="CT40" s="440"/>
      <c r="CU40" s="441" t="s">
        <v>402</v>
      </c>
      <c r="CV40" s="442" t="s">
        <v>403</v>
      </c>
      <c r="CW40" s="443">
        <v>1</v>
      </c>
      <c r="CX40" s="443"/>
      <c r="CY40" s="443"/>
      <c r="CZ40" s="443"/>
      <c r="DA40" s="443">
        <v>0</v>
      </c>
      <c r="DB40" s="443"/>
      <c r="DC40" s="443"/>
      <c r="DD40" s="443"/>
      <c r="DE40" s="444">
        <v>1</v>
      </c>
      <c r="DF40" s="277"/>
    </row>
    <row r="41" spans="2:110" ht="76.5" customHeight="1" thickTop="1" thickBot="1" x14ac:dyDescent="0.3">
      <c r="B41" s="439" t="s">
        <v>371</v>
      </c>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c r="BH41" s="440"/>
      <c r="BI41" s="440"/>
      <c r="BJ41" s="440"/>
      <c r="BK41" s="440"/>
      <c r="BL41" s="440"/>
      <c r="BM41" s="440"/>
      <c r="BN41" s="440"/>
      <c r="BO41" s="440"/>
      <c r="BP41" s="440"/>
      <c r="BQ41" s="440"/>
      <c r="BR41" s="440"/>
      <c r="BS41" s="440"/>
      <c r="BT41" s="440"/>
      <c r="BU41" s="440"/>
      <c r="BV41" s="440"/>
      <c r="BW41" s="440"/>
      <c r="BX41" s="440"/>
      <c r="BY41" s="440"/>
      <c r="BZ41" s="440"/>
      <c r="CA41" s="440"/>
      <c r="CB41" s="440"/>
      <c r="CC41" s="440"/>
      <c r="CD41" s="440"/>
      <c r="CE41" s="440"/>
      <c r="CF41" s="440"/>
      <c r="CG41" s="440"/>
      <c r="CH41" s="440"/>
      <c r="CI41" s="440"/>
      <c r="CJ41" s="440"/>
      <c r="CK41" s="440"/>
      <c r="CL41" s="440"/>
      <c r="CM41" s="440"/>
      <c r="CN41" s="440"/>
      <c r="CO41" s="440"/>
      <c r="CP41" s="440"/>
      <c r="CQ41" s="440"/>
      <c r="CR41" s="440"/>
      <c r="CS41" s="440"/>
      <c r="CT41" s="440"/>
      <c r="CU41" s="441" t="s">
        <v>404</v>
      </c>
      <c r="CV41" s="442" t="s">
        <v>407</v>
      </c>
      <c r="CW41" s="443">
        <v>1</v>
      </c>
      <c r="CX41" s="443"/>
      <c r="CY41" s="443"/>
      <c r="CZ41" s="443"/>
      <c r="DA41" s="443">
        <v>1</v>
      </c>
      <c r="DB41" s="443" t="s">
        <v>153</v>
      </c>
      <c r="DC41" s="443"/>
      <c r="DD41" s="443"/>
      <c r="DE41" s="444">
        <v>2</v>
      </c>
      <c r="DF41" s="277"/>
    </row>
    <row r="42" spans="2:110" ht="112.5" customHeight="1" thickTop="1" thickBot="1" x14ac:dyDescent="0.3">
      <c r="B42" s="439" t="s">
        <v>358</v>
      </c>
      <c r="C42" s="440"/>
      <c r="D42" s="440"/>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c r="AM42" s="440"/>
      <c r="AN42" s="440"/>
      <c r="AO42" s="440"/>
      <c r="AP42" s="440"/>
      <c r="AQ42" s="440"/>
      <c r="AR42" s="440"/>
      <c r="AS42" s="440"/>
      <c r="AT42" s="440"/>
      <c r="AU42" s="440"/>
      <c r="AV42" s="440"/>
      <c r="AW42" s="440"/>
      <c r="AX42" s="440"/>
      <c r="AY42" s="440"/>
      <c r="AZ42" s="440"/>
      <c r="BA42" s="440"/>
      <c r="BB42" s="440"/>
      <c r="BC42" s="440"/>
      <c r="BD42" s="440"/>
      <c r="BE42" s="440"/>
      <c r="BF42" s="440"/>
      <c r="BG42" s="440"/>
      <c r="BH42" s="440"/>
      <c r="BI42" s="440"/>
      <c r="BJ42" s="440"/>
      <c r="BK42" s="440"/>
      <c r="BL42" s="440"/>
      <c r="BM42" s="440"/>
      <c r="BN42" s="440"/>
      <c r="BO42" s="440"/>
      <c r="BP42" s="440"/>
      <c r="BQ42" s="440"/>
      <c r="BR42" s="440"/>
      <c r="BS42" s="440"/>
      <c r="BT42" s="440"/>
      <c r="BU42" s="440"/>
      <c r="BV42" s="440"/>
      <c r="BW42" s="440"/>
      <c r="BX42" s="440"/>
      <c r="BY42" s="440"/>
      <c r="BZ42" s="440"/>
      <c r="CA42" s="440"/>
      <c r="CB42" s="440"/>
      <c r="CC42" s="440"/>
      <c r="CD42" s="440"/>
      <c r="CE42" s="440"/>
      <c r="CF42" s="440"/>
      <c r="CG42" s="440"/>
      <c r="CH42" s="440"/>
      <c r="CI42" s="440"/>
      <c r="CJ42" s="440"/>
      <c r="CK42" s="440"/>
      <c r="CL42" s="440"/>
      <c r="CM42" s="440"/>
      <c r="CN42" s="440"/>
      <c r="CO42" s="440"/>
      <c r="CP42" s="440"/>
      <c r="CQ42" s="440"/>
      <c r="CR42" s="440"/>
      <c r="CS42" s="440"/>
      <c r="CT42" s="440"/>
      <c r="CU42" s="441" t="s">
        <v>409</v>
      </c>
      <c r="CV42" s="442" t="s">
        <v>410</v>
      </c>
      <c r="CW42" s="443">
        <v>1</v>
      </c>
      <c r="CX42" s="443"/>
      <c r="CY42" s="443"/>
      <c r="CZ42" s="443"/>
      <c r="DA42" s="443">
        <v>0</v>
      </c>
      <c r="DB42" s="443"/>
      <c r="DC42" s="443"/>
      <c r="DD42" s="443"/>
      <c r="DE42" s="444">
        <v>1</v>
      </c>
      <c r="DF42" s="277"/>
    </row>
    <row r="43" spans="2:110" ht="79.5" customHeight="1" thickTop="1" thickBot="1" x14ac:dyDescent="0.3">
      <c r="B43" s="439" t="s">
        <v>358</v>
      </c>
      <c r="C43" s="440"/>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0"/>
      <c r="AD43" s="440"/>
      <c r="AE43" s="440"/>
      <c r="AF43" s="440"/>
      <c r="AG43" s="440"/>
      <c r="AH43" s="440"/>
      <c r="AI43" s="440"/>
      <c r="AJ43" s="440"/>
      <c r="AK43" s="440"/>
      <c r="AL43" s="440"/>
      <c r="AM43" s="440"/>
      <c r="AN43" s="440"/>
      <c r="AO43" s="440"/>
      <c r="AP43" s="440"/>
      <c r="AQ43" s="440"/>
      <c r="AR43" s="440"/>
      <c r="AS43" s="440"/>
      <c r="AT43" s="440"/>
      <c r="AU43" s="440"/>
      <c r="AV43" s="440"/>
      <c r="AW43" s="440"/>
      <c r="AX43" s="440"/>
      <c r="AY43" s="440"/>
      <c r="AZ43" s="440"/>
      <c r="BA43" s="440"/>
      <c r="BB43" s="440"/>
      <c r="BC43" s="440"/>
      <c r="BD43" s="440"/>
      <c r="BE43" s="440"/>
      <c r="BF43" s="440"/>
      <c r="BG43" s="440"/>
      <c r="BH43" s="440"/>
      <c r="BI43" s="440"/>
      <c r="BJ43" s="440"/>
      <c r="BK43" s="440"/>
      <c r="BL43" s="440"/>
      <c r="BM43" s="440"/>
      <c r="BN43" s="440"/>
      <c r="BO43" s="440"/>
      <c r="BP43" s="440"/>
      <c r="BQ43" s="440"/>
      <c r="BR43" s="440"/>
      <c r="BS43" s="440"/>
      <c r="BT43" s="440"/>
      <c r="BU43" s="440"/>
      <c r="BV43" s="440"/>
      <c r="BW43" s="440"/>
      <c r="BX43" s="440"/>
      <c r="BY43" s="440"/>
      <c r="BZ43" s="440"/>
      <c r="CA43" s="440"/>
      <c r="CB43" s="440"/>
      <c r="CC43" s="440"/>
      <c r="CD43" s="440"/>
      <c r="CE43" s="440"/>
      <c r="CF43" s="440"/>
      <c r="CG43" s="440"/>
      <c r="CH43" s="440"/>
      <c r="CI43" s="440"/>
      <c r="CJ43" s="440"/>
      <c r="CK43" s="440"/>
      <c r="CL43" s="440"/>
      <c r="CM43" s="440"/>
      <c r="CN43" s="440"/>
      <c r="CO43" s="440"/>
      <c r="CP43" s="440"/>
      <c r="CQ43" s="440"/>
      <c r="CR43" s="440"/>
      <c r="CS43" s="440"/>
      <c r="CT43" s="440"/>
      <c r="CU43" s="441" t="s">
        <v>411</v>
      </c>
      <c r="CV43" s="441" t="s">
        <v>411</v>
      </c>
      <c r="CW43" s="443">
        <v>1</v>
      </c>
      <c r="CX43" s="443"/>
      <c r="CY43" s="443"/>
      <c r="CZ43" s="443"/>
      <c r="DA43" s="443">
        <v>0</v>
      </c>
      <c r="DB43" s="443"/>
      <c r="DC43" s="443"/>
      <c r="DD43" s="443"/>
      <c r="DE43" s="444">
        <v>1</v>
      </c>
      <c r="DF43" s="277"/>
    </row>
    <row r="44" spans="2:110" ht="72.75" customHeight="1" thickTop="1" thickBot="1" x14ac:dyDescent="0.3">
      <c r="B44" s="439" t="s">
        <v>358</v>
      </c>
      <c r="C44" s="440"/>
      <c r="D44" s="440"/>
      <c r="E44" s="440"/>
      <c r="F44" s="440"/>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0"/>
      <c r="AE44" s="440"/>
      <c r="AF44" s="440"/>
      <c r="AG44" s="440"/>
      <c r="AH44" s="440"/>
      <c r="AI44" s="440"/>
      <c r="AJ44" s="440"/>
      <c r="AK44" s="440"/>
      <c r="AL44" s="440"/>
      <c r="AM44" s="440"/>
      <c r="AN44" s="440"/>
      <c r="AO44" s="440"/>
      <c r="AP44" s="440"/>
      <c r="AQ44" s="440"/>
      <c r="AR44" s="440"/>
      <c r="AS44" s="440"/>
      <c r="AT44" s="440"/>
      <c r="AU44" s="440"/>
      <c r="AV44" s="440"/>
      <c r="AW44" s="440"/>
      <c r="AX44" s="440"/>
      <c r="AY44" s="440"/>
      <c r="AZ44" s="440"/>
      <c r="BA44" s="440"/>
      <c r="BB44" s="440"/>
      <c r="BC44" s="440"/>
      <c r="BD44" s="440"/>
      <c r="BE44" s="440"/>
      <c r="BF44" s="440"/>
      <c r="BG44" s="440"/>
      <c r="BH44" s="440"/>
      <c r="BI44" s="440"/>
      <c r="BJ44" s="440"/>
      <c r="BK44" s="440"/>
      <c r="BL44" s="440"/>
      <c r="BM44" s="440"/>
      <c r="BN44" s="440"/>
      <c r="BO44" s="440"/>
      <c r="BP44" s="440"/>
      <c r="BQ44" s="440"/>
      <c r="BR44" s="440"/>
      <c r="BS44" s="440"/>
      <c r="BT44" s="440"/>
      <c r="BU44" s="440"/>
      <c r="BV44" s="440"/>
      <c r="BW44" s="440"/>
      <c r="BX44" s="440"/>
      <c r="BY44" s="440"/>
      <c r="BZ44" s="440"/>
      <c r="CA44" s="440"/>
      <c r="CB44" s="440"/>
      <c r="CC44" s="440"/>
      <c r="CD44" s="440"/>
      <c r="CE44" s="440"/>
      <c r="CF44" s="440"/>
      <c r="CG44" s="440"/>
      <c r="CH44" s="440"/>
      <c r="CI44" s="440"/>
      <c r="CJ44" s="440"/>
      <c r="CK44" s="440"/>
      <c r="CL44" s="440"/>
      <c r="CM44" s="440"/>
      <c r="CN44" s="440"/>
      <c r="CO44" s="440"/>
      <c r="CP44" s="440"/>
      <c r="CQ44" s="440"/>
      <c r="CR44" s="440"/>
      <c r="CS44" s="440"/>
      <c r="CT44" s="440"/>
      <c r="CU44" s="441" t="s">
        <v>412</v>
      </c>
      <c r="CV44" s="442" t="s">
        <v>413</v>
      </c>
      <c r="CW44" s="443">
        <v>1</v>
      </c>
      <c r="CX44" s="443"/>
      <c r="CY44" s="443"/>
      <c r="CZ44" s="443"/>
      <c r="DA44" s="443">
        <v>0</v>
      </c>
      <c r="DB44" s="443"/>
      <c r="DC44" s="443"/>
      <c r="DD44" s="443"/>
      <c r="DE44" s="444">
        <v>1</v>
      </c>
      <c r="DF44" s="277"/>
    </row>
    <row r="45" spans="2:110" ht="103.5" customHeight="1" thickTop="1" thickBot="1" x14ac:dyDescent="0.3">
      <c r="B45" s="439" t="s">
        <v>358</v>
      </c>
      <c r="C45" s="440"/>
      <c r="D45" s="440"/>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440"/>
      <c r="AN45" s="440"/>
      <c r="AO45" s="440"/>
      <c r="AP45" s="440"/>
      <c r="AQ45" s="440"/>
      <c r="AR45" s="440"/>
      <c r="AS45" s="440"/>
      <c r="AT45" s="440"/>
      <c r="AU45" s="440"/>
      <c r="AV45" s="440"/>
      <c r="AW45" s="440"/>
      <c r="AX45" s="440"/>
      <c r="AY45" s="440"/>
      <c r="AZ45" s="440"/>
      <c r="BA45" s="440"/>
      <c r="BB45" s="440"/>
      <c r="BC45" s="440"/>
      <c r="BD45" s="440"/>
      <c r="BE45" s="440"/>
      <c r="BF45" s="440"/>
      <c r="BG45" s="440"/>
      <c r="BH45" s="440"/>
      <c r="BI45" s="440"/>
      <c r="BJ45" s="440"/>
      <c r="BK45" s="440"/>
      <c r="BL45" s="440"/>
      <c r="BM45" s="440"/>
      <c r="BN45" s="440"/>
      <c r="BO45" s="440"/>
      <c r="BP45" s="440"/>
      <c r="BQ45" s="440"/>
      <c r="BR45" s="440"/>
      <c r="BS45" s="440"/>
      <c r="BT45" s="440"/>
      <c r="BU45" s="440"/>
      <c r="BV45" s="440"/>
      <c r="BW45" s="440"/>
      <c r="BX45" s="440"/>
      <c r="BY45" s="440"/>
      <c r="BZ45" s="440"/>
      <c r="CA45" s="440"/>
      <c r="CB45" s="440"/>
      <c r="CC45" s="440"/>
      <c r="CD45" s="440"/>
      <c r="CE45" s="440"/>
      <c r="CF45" s="440"/>
      <c r="CG45" s="440"/>
      <c r="CH45" s="440"/>
      <c r="CI45" s="440"/>
      <c r="CJ45" s="440"/>
      <c r="CK45" s="440"/>
      <c r="CL45" s="440"/>
      <c r="CM45" s="440"/>
      <c r="CN45" s="440"/>
      <c r="CO45" s="440"/>
      <c r="CP45" s="440"/>
      <c r="CQ45" s="440"/>
      <c r="CR45" s="440"/>
      <c r="CS45" s="440"/>
      <c r="CT45" s="440"/>
      <c r="CU45" s="441" t="s">
        <v>414</v>
      </c>
      <c r="CV45" s="442" t="s">
        <v>415</v>
      </c>
      <c r="CW45" s="443">
        <v>1</v>
      </c>
      <c r="CX45" s="443"/>
      <c r="CY45" s="443"/>
      <c r="CZ45" s="443"/>
      <c r="DA45" s="443">
        <v>0</v>
      </c>
      <c r="DB45" s="443"/>
      <c r="DC45" s="443"/>
      <c r="DD45" s="443"/>
      <c r="DE45" s="444">
        <v>1</v>
      </c>
      <c r="DF45" s="277"/>
    </row>
    <row r="46" spans="2:110" ht="141" customHeight="1" thickTop="1" thickBot="1" x14ac:dyDescent="0.3">
      <c r="B46" s="439" t="s">
        <v>416</v>
      </c>
      <c r="C46" s="440"/>
      <c r="D46" s="440"/>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c r="AM46" s="440"/>
      <c r="AN46" s="440"/>
      <c r="AO46" s="440"/>
      <c r="AP46" s="440"/>
      <c r="AQ46" s="440"/>
      <c r="AR46" s="440"/>
      <c r="AS46" s="440"/>
      <c r="AT46" s="440"/>
      <c r="AU46" s="440"/>
      <c r="AV46" s="440"/>
      <c r="AW46" s="440"/>
      <c r="AX46" s="440"/>
      <c r="AY46" s="440"/>
      <c r="AZ46" s="440"/>
      <c r="BA46" s="440"/>
      <c r="BB46" s="440"/>
      <c r="BC46" s="440"/>
      <c r="BD46" s="440"/>
      <c r="BE46" s="440"/>
      <c r="BF46" s="440"/>
      <c r="BG46" s="440"/>
      <c r="BH46" s="440"/>
      <c r="BI46" s="440"/>
      <c r="BJ46" s="440"/>
      <c r="BK46" s="440"/>
      <c r="BL46" s="440"/>
      <c r="BM46" s="440"/>
      <c r="BN46" s="440"/>
      <c r="BO46" s="440"/>
      <c r="BP46" s="440"/>
      <c r="BQ46" s="440"/>
      <c r="BR46" s="440"/>
      <c r="BS46" s="440"/>
      <c r="BT46" s="440"/>
      <c r="BU46" s="440"/>
      <c r="BV46" s="440"/>
      <c r="BW46" s="440"/>
      <c r="BX46" s="440"/>
      <c r="BY46" s="440"/>
      <c r="BZ46" s="440"/>
      <c r="CA46" s="440"/>
      <c r="CB46" s="440"/>
      <c r="CC46" s="440"/>
      <c r="CD46" s="440"/>
      <c r="CE46" s="440"/>
      <c r="CF46" s="440"/>
      <c r="CG46" s="440"/>
      <c r="CH46" s="440"/>
      <c r="CI46" s="440"/>
      <c r="CJ46" s="440"/>
      <c r="CK46" s="440"/>
      <c r="CL46" s="440"/>
      <c r="CM46" s="440"/>
      <c r="CN46" s="440"/>
      <c r="CO46" s="440"/>
      <c r="CP46" s="440"/>
      <c r="CQ46" s="440"/>
      <c r="CR46" s="440"/>
      <c r="CS46" s="440"/>
      <c r="CT46" s="440"/>
      <c r="CU46" s="441" t="s">
        <v>417</v>
      </c>
      <c r="CV46" s="442" t="s">
        <v>418</v>
      </c>
      <c r="CW46" s="443">
        <v>0</v>
      </c>
      <c r="CX46" s="443"/>
      <c r="CY46" s="443"/>
      <c r="CZ46" s="443"/>
      <c r="DA46" s="443">
        <v>1</v>
      </c>
      <c r="DB46" s="443"/>
      <c r="DC46" s="443"/>
      <c r="DD46" s="443"/>
      <c r="DE46" s="444">
        <v>1</v>
      </c>
      <c r="DF46" s="277"/>
    </row>
    <row r="47" spans="2:110" ht="92.25" customHeight="1" thickTop="1" thickBot="1" x14ac:dyDescent="0.3">
      <c r="B47" s="439" t="s">
        <v>358</v>
      </c>
      <c r="C47" s="440"/>
      <c r="D47" s="440"/>
      <c r="E47" s="440"/>
      <c r="F47" s="440"/>
      <c r="G47" s="440"/>
      <c r="H47" s="440"/>
      <c r="I47" s="440"/>
      <c r="J47" s="440"/>
      <c r="K47" s="440"/>
      <c r="L47" s="440"/>
      <c r="M47" s="440"/>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c r="AK47" s="440"/>
      <c r="AL47" s="440"/>
      <c r="AM47" s="440"/>
      <c r="AN47" s="440"/>
      <c r="AO47" s="440"/>
      <c r="AP47" s="440"/>
      <c r="AQ47" s="440"/>
      <c r="AR47" s="440"/>
      <c r="AS47" s="440"/>
      <c r="AT47" s="440"/>
      <c r="AU47" s="440"/>
      <c r="AV47" s="440"/>
      <c r="AW47" s="440"/>
      <c r="AX47" s="440"/>
      <c r="AY47" s="440"/>
      <c r="AZ47" s="440"/>
      <c r="BA47" s="440"/>
      <c r="BB47" s="440"/>
      <c r="BC47" s="440"/>
      <c r="BD47" s="440"/>
      <c r="BE47" s="440"/>
      <c r="BF47" s="440"/>
      <c r="BG47" s="440"/>
      <c r="BH47" s="440"/>
      <c r="BI47" s="440"/>
      <c r="BJ47" s="440"/>
      <c r="BK47" s="440"/>
      <c r="BL47" s="440"/>
      <c r="BM47" s="440"/>
      <c r="BN47" s="440"/>
      <c r="BO47" s="440"/>
      <c r="BP47" s="440"/>
      <c r="BQ47" s="440"/>
      <c r="BR47" s="440"/>
      <c r="BS47" s="440"/>
      <c r="BT47" s="440"/>
      <c r="BU47" s="440"/>
      <c r="BV47" s="440"/>
      <c r="BW47" s="440"/>
      <c r="BX47" s="440"/>
      <c r="BY47" s="440"/>
      <c r="BZ47" s="440"/>
      <c r="CA47" s="440"/>
      <c r="CB47" s="440"/>
      <c r="CC47" s="440"/>
      <c r="CD47" s="440"/>
      <c r="CE47" s="440"/>
      <c r="CF47" s="440"/>
      <c r="CG47" s="440"/>
      <c r="CH47" s="440"/>
      <c r="CI47" s="440"/>
      <c r="CJ47" s="440"/>
      <c r="CK47" s="440"/>
      <c r="CL47" s="440"/>
      <c r="CM47" s="440"/>
      <c r="CN47" s="440"/>
      <c r="CO47" s="440"/>
      <c r="CP47" s="440"/>
      <c r="CQ47" s="440"/>
      <c r="CR47" s="440"/>
      <c r="CS47" s="440"/>
      <c r="CT47" s="440"/>
      <c r="CU47" s="441" t="s">
        <v>419</v>
      </c>
      <c r="CV47" s="441" t="s">
        <v>419</v>
      </c>
      <c r="CW47" s="443"/>
      <c r="CX47" s="443"/>
      <c r="CY47" s="443"/>
      <c r="CZ47" s="443"/>
      <c r="DA47" s="443"/>
      <c r="DB47" s="443"/>
      <c r="DC47" s="443"/>
      <c r="DD47" s="443"/>
      <c r="DE47" s="444"/>
      <c r="DF47" s="277"/>
    </row>
    <row r="48" spans="2:110" ht="15" customHeight="1" thickTop="1" x14ac:dyDescent="0.25"/>
  </sheetData>
  <mergeCells count="179">
    <mergeCell ref="B1:DE9"/>
    <mergeCell ref="U13:V13"/>
    <mergeCell ref="W13:X13"/>
    <mergeCell ref="Y13:Z13"/>
    <mergeCell ref="AC13:AD13"/>
    <mergeCell ref="C10:CV10"/>
    <mergeCell ref="CW10:DE10"/>
    <mergeCell ref="DE11:DE14"/>
    <mergeCell ref="C12:R12"/>
    <mergeCell ref="S12:AH12"/>
    <mergeCell ref="AI12:AX12"/>
    <mergeCell ref="AA13:AB13"/>
    <mergeCell ref="CE12:CT12"/>
    <mergeCell ref="AO13:AP13"/>
    <mergeCell ref="AQ13:AR13"/>
    <mergeCell ref="AS13:AT13"/>
    <mergeCell ref="AU13:AV13"/>
    <mergeCell ref="AW13:AX13"/>
    <mergeCell ref="AY13:AZ13"/>
    <mergeCell ref="BG13:BH13"/>
    <mergeCell ref="BI13:BJ13"/>
    <mergeCell ref="DJ10:DJ14"/>
    <mergeCell ref="DK10:DK14"/>
    <mergeCell ref="C11:CT11"/>
    <mergeCell ref="CV11:CV14"/>
    <mergeCell ref="CW11:CZ13"/>
    <mergeCell ref="DA11:DD13"/>
    <mergeCell ref="C13:D13"/>
    <mergeCell ref="E13:F13"/>
    <mergeCell ref="G13:H13"/>
    <mergeCell ref="I13:J13"/>
    <mergeCell ref="K13:L13"/>
    <mergeCell ref="M13:N13"/>
    <mergeCell ref="O13:P13"/>
    <mergeCell ref="AY12:BN12"/>
    <mergeCell ref="BO12:CD12"/>
    <mergeCell ref="Q13:R13"/>
    <mergeCell ref="S13:T13"/>
    <mergeCell ref="DF10:DG13"/>
    <mergeCell ref="DH10:DH14"/>
    <mergeCell ref="DI10:DI14"/>
    <mergeCell ref="BW13:BX13"/>
    <mergeCell ref="BA13:BB13"/>
    <mergeCell ref="BC13:BD13"/>
    <mergeCell ref="BE13:BF13"/>
    <mergeCell ref="B15:B17"/>
    <mergeCell ref="C15:D15"/>
    <mergeCell ref="BK13:BL13"/>
    <mergeCell ref="CK13:CL13"/>
    <mergeCell ref="CM13:CN13"/>
    <mergeCell ref="CO13:CP13"/>
    <mergeCell ref="CQ13:CR13"/>
    <mergeCell ref="CS13:CT13"/>
    <mergeCell ref="BY13:BZ13"/>
    <mergeCell ref="CA13:CB13"/>
    <mergeCell ref="CC13:CD13"/>
    <mergeCell ref="CE13:CF13"/>
    <mergeCell ref="CG13:CH13"/>
    <mergeCell ref="CI13:CJ13"/>
    <mergeCell ref="BM13:BN13"/>
    <mergeCell ref="BO13:BP13"/>
    <mergeCell ref="BQ13:BR13"/>
    <mergeCell ref="BS13:BT13"/>
    <mergeCell ref="BU13:BV13"/>
    <mergeCell ref="AE13:AF13"/>
    <mergeCell ref="AG13:AH13"/>
    <mergeCell ref="AI13:AJ13"/>
    <mergeCell ref="AK13:AL13"/>
    <mergeCell ref="AM13:AN13"/>
    <mergeCell ref="Q15:R15"/>
    <mergeCell ref="S15:T15"/>
    <mergeCell ref="U15:V15"/>
    <mergeCell ref="W15:X15"/>
    <mergeCell ref="Y15:Z15"/>
    <mergeCell ref="AA15:AB15"/>
    <mergeCell ref="E15:F15"/>
    <mergeCell ref="G15:H15"/>
    <mergeCell ref="I15:J15"/>
    <mergeCell ref="K15:L15"/>
    <mergeCell ref="M15:N15"/>
    <mergeCell ref="O15:P15"/>
    <mergeCell ref="AO15:AP15"/>
    <mergeCell ref="AQ15:AR15"/>
    <mergeCell ref="AS15:AT15"/>
    <mergeCell ref="AU15:AV15"/>
    <mergeCell ref="AW15:AX15"/>
    <mergeCell ref="AY15:AZ15"/>
    <mergeCell ref="AC15:AD15"/>
    <mergeCell ref="AE15:AF15"/>
    <mergeCell ref="AG15:AH15"/>
    <mergeCell ref="AI15:AJ15"/>
    <mergeCell ref="AK15:AL15"/>
    <mergeCell ref="AM15:AN15"/>
    <mergeCell ref="BQ15:BR15"/>
    <mergeCell ref="BS15:BT15"/>
    <mergeCell ref="BU15:BV15"/>
    <mergeCell ref="BW15:BX15"/>
    <mergeCell ref="BA15:BB15"/>
    <mergeCell ref="BC15:BD15"/>
    <mergeCell ref="BE15:BF15"/>
    <mergeCell ref="BG15:BH15"/>
    <mergeCell ref="BI15:BJ15"/>
    <mergeCell ref="BK15:BL15"/>
    <mergeCell ref="U17:V17"/>
    <mergeCell ref="W17:X17"/>
    <mergeCell ref="Y17:Z17"/>
    <mergeCell ref="AA17:AB17"/>
    <mergeCell ref="AC17:AD17"/>
    <mergeCell ref="AE17:AF17"/>
    <mergeCell ref="C17:D17"/>
    <mergeCell ref="E17:F17"/>
    <mergeCell ref="G17:H17"/>
    <mergeCell ref="I17:J17"/>
    <mergeCell ref="K17:L17"/>
    <mergeCell ref="M17:N17"/>
    <mergeCell ref="O17:P17"/>
    <mergeCell ref="Q17:R17"/>
    <mergeCell ref="S17:T17"/>
    <mergeCell ref="AS17:AT17"/>
    <mergeCell ref="AU17:AV17"/>
    <mergeCell ref="AW17:AX17"/>
    <mergeCell ref="AY17:AZ17"/>
    <mergeCell ref="BA17:BB17"/>
    <mergeCell ref="BC17:BD17"/>
    <mergeCell ref="AG17:AH17"/>
    <mergeCell ref="AI17:AJ17"/>
    <mergeCell ref="AK17:AL17"/>
    <mergeCell ref="AM17:AN17"/>
    <mergeCell ref="AO17:AP17"/>
    <mergeCell ref="AQ17:AR17"/>
    <mergeCell ref="BQ17:BR17"/>
    <mergeCell ref="BS17:BT17"/>
    <mergeCell ref="BU17:BV17"/>
    <mergeCell ref="BW17:BX17"/>
    <mergeCell ref="BY17:BZ17"/>
    <mergeCell ref="CA17:CB17"/>
    <mergeCell ref="BE17:BF17"/>
    <mergeCell ref="BG17:BH17"/>
    <mergeCell ref="BI17:BJ17"/>
    <mergeCell ref="BK17:BL17"/>
    <mergeCell ref="BM17:BN17"/>
    <mergeCell ref="BO17:BP17"/>
    <mergeCell ref="DE15:DE16"/>
    <mergeCell ref="CU11:CU14"/>
    <mergeCell ref="CU15:CU16"/>
    <mergeCell ref="B10:B14"/>
    <mergeCell ref="CV15:CV16"/>
    <mergeCell ref="CW15:CW16"/>
    <mergeCell ref="CX15:CX16"/>
    <mergeCell ref="CY15:CY16"/>
    <mergeCell ref="CZ15:CZ16"/>
    <mergeCell ref="DA15:DA16"/>
    <mergeCell ref="DB15:DB16"/>
    <mergeCell ref="CK15:CL15"/>
    <mergeCell ref="CM15:CN15"/>
    <mergeCell ref="CO15:CP15"/>
    <mergeCell ref="CQ15:CR15"/>
    <mergeCell ref="CS15:CT15"/>
    <mergeCell ref="BY15:BZ15"/>
    <mergeCell ref="CA15:CB15"/>
    <mergeCell ref="CC15:CD15"/>
    <mergeCell ref="CE15:CF15"/>
    <mergeCell ref="CG15:CH15"/>
    <mergeCell ref="CI15:CJ15"/>
    <mergeCell ref="BM15:BN15"/>
    <mergeCell ref="BO15:BP15"/>
    <mergeCell ref="CX17:CZ17"/>
    <mergeCell ref="DB17:DD17"/>
    <mergeCell ref="CO17:CP17"/>
    <mergeCell ref="CQ17:CR17"/>
    <mergeCell ref="CS17:CT17"/>
    <mergeCell ref="CC17:CD17"/>
    <mergeCell ref="CE17:CF17"/>
    <mergeCell ref="CG17:CH17"/>
    <mergeCell ref="DC15:DC16"/>
    <mergeCell ref="DD15:DD16"/>
    <mergeCell ref="CI17:CJ17"/>
    <mergeCell ref="CK17:CL17"/>
    <mergeCell ref="CM17:CN17"/>
  </mergeCells>
  <pageMargins left="0.70866141732283472" right="0.70866141732283472" top="0.74803149606299213" bottom="0.74803149606299213" header="0" footer="0"/>
  <pageSetup paperSize="5" scale="80" fitToHeight="0" orientation="landscape" r:id="rId1"/>
  <headerFooter scaleWithDoc="0" alignWithMargins="0"/>
  <rowBreaks count="1" manualBreakCount="1">
    <brk id="25" max="2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DN40"/>
  <sheetViews>
    <sheetView zoomScaleNormal="100" zoomScaleSheetLayoutView="70" workbookViewId="0">
      <pane ySplit="14" topLeftCell="A15" activePane="bottomLeft" state="frozen"/>
      <selection pane="bottomLeft" activeCell="DC15" sqref="DC15"/>
    </sheetView>
  </sheetViews>
  <sheetFormatPr baseColWidth="10" defaultColWidth="11.25" defaultRowHeight="15" customHeight="1" x14ac:dyDescent="0.25"/>
  <cols>
    <col min="1" max="1" width="2.375" style="275" customWidth="1"/>
    <col min="2" max="2" width="16.625" style="275" customWidth="1"/>
    <col min="3" max="98" width="1.5" style="275" hidden="1" customWidth="1"/>
    <col min="99" max="99" width="24.25" style="273" customWidth="1"/>
    <col min="100" max="100" width="14.375" style="273" customWidth="1"/>
    <col min="101" max="109" width="7.375" style="331" customWidth="1"/>
    <col min="110" max="110" width="13" style="275" hidden="1" customWidth="1"/>
    <col min="111" max="111" width="9.5" style="275" hidden="1" customWidth="1"/>
    <col min="112" max="115" width="6.875" style="275" hidden="1" customWidth="1"/>
    <col min="116" max="118" width="11.25" style="273"/>
    <col min="119" max="16384" width="11.25" style="275"/>
  </cols>
  <sheetData>
    <row r="1" spans="1:118" ht="12.75" customHeight="1" x14ac:dyDescent="0.25">
      <c r="A1" s="1"/>
      <c r="B1" s="1"/>
      <c r="C1" s="845" t="s">
        <v>643</v>
      </c>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845"/>
      <c r="AN1" s="845"/>
      <c r="AO1" s="845"/>
      <c r="AP1" s="845"/>
      <c r="AQ1" s="845"/>
      <c r="AR1" s="845"/>
      <c r="AS1" s="845"/>
      <c r="AT1" s="845"/>
      <c r="AU1" s="845"/>
      <c r="AV1" s="845"/>
      <c r="AW1" s="845"/>
      <c r="AX1" s="845"/>
      <c r="AY1" s="845"/>
      <c r="AZ1" s="845"/>
      <c r="BA1" s="845"/>
      <c r="BB1" s="845"/>
      <c r="BC1" s="845"/>
      <c r="BD1" s="845"/>
      <c r="BE1" s="845"/>
      <c r="BF1" s="845"/>
      <c r="BG1" s="845"/>
      <c r="BH1" s="845"/>
      <c r="BI1" s="845"/>
      <c r="BJ1" s="845"/>
      <c r="BK1" s="845"/>
      <c r="BL1" s="845"/>
      <c r="BM1" s="845"/>
      <c r="BN1" s="845"/>
      <c r="BO1" s="845"/>
      <c r="BP1" s="845"/>
      <c r="BQ1" s="845"/>
      <c r="BR1" s="845"/>
      <c r="BS1" s="845"/>
      <c r="BT1" s="845"/>
      <c r="BU1" s="845"/>
      <c r="BV1" s="845"/>
      <c r="BW1" s="845"/>
      <c r="BX1" s="845"/>
      <c r="BY1" s="845"/>
      <c r="BZ1" s="845"/>
      <c r="CA1" s="845"/>
      <c r="CB1" s="845"/>
      <c r="CC1" s="845"/>
      <c r="CD1" s="845"/>
      <c r="CE1" s="845"/>
      <c r="CF1" s="845"/>
      <c r="CG1" s="845"/>
      <c r="CH1" s="845"/>
      <c r="CI1" s="845"/>
      <c r="CJ1" s="845"/>
      <c r="CK1" s="845"/>
      <c r="CL1" s="845"/>
      <c r="CM1" s="845"/>
      <c r="CN1" s="845"/>
      <c r="CO1" s="845"/>
      <c r="CP1" s="845"/>
      <c r="CQ1" s="845"/>
      <c r="CR1" s="845"/>
      <c r="CS1" s="845"/>
      <c r="CT1" s="845"/>
      <c r="CU1" s="845"/>
      <c r="CV1" s="845"/>
      <c r="CW1" s="845"/>
      <c r="CX1" s="845"/>
      <c r="CY1" s="845"/>
      <c r="CZ1" s="845"/>
      <c r="DA1" s="845"/>
      <c r="DB1" s="845"/>
      <c r="DC1" s="845"/>
      <c r="DD1" s="845"/>
      <c r="DE1" s="845"/>
      <c r="DF1" s="1"/>
      <c r="DG1" s="1"/>
      <c r="DH1" s="8"/>
      <c r="DI1" s="8"/>
      <c r="DJ1" s="8"/>
      <c r="DK1" s="8"/>
    </row>
    <row r="2" spans="1:118" ht="19.5" hidden="1" customHeight="1" x14ac:dyDescent="0.25">
      <c r="A2" s="1"/>
      <c r="B2" s="391"/>
      <c r="C2" s="845"/>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c r="AI2" s="845"/>
      <c r="AJ2" s="845"/>
      <c r="AK2" s="845"/>
      <c r="AL2" s="845"/>
      <c r="AM2" s="845"/>
      <c r="AN2" s="845"/>
      <c r="AO2" s="845"/>
      <c r="AP2" s="845"/>
      <c r="AQ2" s="845"/>
      <c r="AR2" s="845"/>
      <c r="AS2" s="845"/>
      <c r="AT2" s="845"/>
      <c r="AU2" s="845"/>
      <c r="AV2" s="845"/>
      <c r="AW2" s="845"/>
      <c r="AX2" s="845"/>
      <c r="AY2" s="845"/>
      <c r="AZ2" s="845"/>
      <c r="BA2" s="845"/>
      <c r="BB2" s="845"/>
      <c r="BC2" s="845"/>
      <c r="BD2" s="845"/>
      <c r="BE2" s="845"/>
      <c r="BF2" s="845"/>
      <c r="BG2" s="845"/>
      <c r="BH2" s="845"/>
      <c r="BI2" s="845"/>
      <c r="BJ2" s="845"/>
      <c r="BK2" s="845"/>
      <c r="BL2" s="845"/>
      <c r="BM2" s="845"/>
      <c r="BN2" s="845"/>
      <c r="BO2" s="845"/>
      <c r="BP2" s="845"/>
      <c r="BQ2" s="845"/>
      <c r="BR2" s="845"/>
      <c r="BS2" s="845"/>
      <c r="BT2" s="845"/>
      <c r="BU2" s="845"/>
      <c r="BV2" s="845"/>
      <c r="BW2" s="845"/>
      <c r="BX2" s="845"/>
      <c r="BY2" s="845"/>
      <c r="BZ2" s="845"/>
      <c r="CA2" s="845"/>
      <c r="CB2" s="845"/>
      <c r="CC2" s="845"/>
      <c r="CD2" s="845"/>
      <c r="CE2" s="845"/>
      <c r="CF2" s="845"/>
      <c r="CG2" s="845"/>
      <c r="CH2" s="845"/>
      <c r="CI2" s="845"/>
      <c r="CJ2" s="845"/>
      <c r="CK2" s="845"/>
      <c r="CL2" s="845"/>
      <c r="CM2" s="845"/>
      <c r="CN2" s="845"/>
      <c r="CO2" s="845"/>
      <c r="CP2" s="845"/>
      <c r="CQ2" s="845"/>
      <c r="CR2" s="845"/>
      <c r="CS2" s="845"/>
      <c r="CT2" s="845"/>
      <c r="CU2" s="845"/>
      <c r="CV2" s="845"/>
      <c r="CW2" s="845"/>
      <c r="CX2" s="845"/>
      <c r="CY2" s="845"/>
      <c r="CZ2" s="845"/>
      <c r="DA2" s="845"/>
      <c r="DB2" s="845"/>
      <c r="DC2" s="845"/>
      <c r="DD2" s="845"/>
      <c r="DE2" s="845"/>
      <c r="DF2" s="1"/>
      <c r="DG2" s="1"/>
      <c r="DH2" s="8"/>
      <c r="DI2" s="8"/>
      <c r="DJ2" s="8"/>
      <c r="DK2" s="8"/>
    </row>
    <row r="3" spans="1:118" ht="19.5" hidden="1" customHeight="1" x14ac:dyDescent="0.25">
      <c r="A3" s="1"/>
      <c r="B3" s="392"/>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845"/>
      <c r="AJ3" s="845"/>
      <c r="AK3" s="845"/>
      <c r="AL3" s="845"/>
      <c r="AM3" s="845"/>
      <c r="AN3" s="845"/>
      <c r="AO3" s="845"/>
      <c r="AP3" s="845"/>
      <c r="AQ3" s="845"/>
      <c r="AR3" s="845"/>
      <c r="AS3" s="845"/>
      <c r="AT3" s="845"/>
      <c r="AU3" s="845"/>
      <c r="AV3" s="845"/>
      <c r="AW3" s="845"/>
      <c r="AX3" s="845"/>
      <c r="AY3" s="845"/>
      <c r="AZ3" s="845"/>
      <c r="BA3" s="845"/>
      <c r="BB3" s="845"/>
      <c r="BC3" s="845"/>
      <c r="BD3" s="845"/>
      <c r="BE3" s="845"/>
      <c r="BF3" s="845"/>
      <c r="BG3" s="845"/>
      <c r="BH3" s="845"/>
      <c r="BI3" s="845"/>
      <c r="BJ3" s="845"/>
      <c r="BK3" s="845"/>
      <c r="BL3" s="845"/>
      <c r="BM3" s="845"/>
      <c r="BN3" s="845"/>
      <c r="BO3" s="845"/>
      <c r="BP3" s="845"/>
      <c r="BQ3" s="845"/>
      <c r="BR3" s="845"/>
      <c r="BS3" s="845"/>
      <c r="BT3" s="845"/>
      <c r="BU3" s="845"/>
      <c r="BV3" s="845"/>
      <c r="BW3" s="845"/>
      <c r="BX3" s="845"/>
      <c r="BY3" s="845"/>
      <c r="BZ3" s="845"/>
      <c r="CA3" s="845"/>
      <c r="CB3" s="845"/>
      <c r="CC3" s="845"/>
      <c r="CD3" s="845"/>
      <c r="CE3" s="845"/>
      <c r="CF3" s="845"/>
      <c r="CG3" s="845"/>
      <c r="CH3" s="845"/>
      <c r="CI3" s="845"/>
      <c r="CJ3" s="845"/>
      <c r="CK3" s="845"/>
      <c r="CL3" s="845"/>
      <c r="CM3" s="845"/>
      <c r="CN3" s="845"/>
      <c r="CO3" s="845"/>
      <c r="CP3" s="845"/>
      <c r="CQ3" s="845"/>
      <c r="CR3" s="845"/>
      <c r="CS3" s="845"/>
      <c r="CT3" s="845"/>
      <c r="CU3" s="845"/>
      <c r="CV3" s="845"/>
      <c r="CW3" s="845"/>
      <c r="CX3" s="845"/>
      <c r="CY3" s="845"/>
      <c r="CZ3" s="845"/>
      <c r="DA3" s="845"/>
      <c r="DB3" s="845"/>
      <c r="DC3" s="845"/>
      <c r="DD3" s="845"/>
      <c r="DE3" s="845"/>
      <c r="DF3" s="1"/>
      <c r="DG3" s="1"/>
      <c r="DH3" s="8"/>
      <c r="DI3" s="8"/>
      <c r="DJ3" s="8"/>
      <c r="DK3" s="8"/>
    </row>
    <row r="4" spans="1:118" ht="21" hidden="1" customHeight="1" x14ac:dyDescent="0.25">
      <c r="A4" s="1"/>
      <c r="B4" s="393"/>
      <c r="C4" s="845"/>
      <c r="D4" s="845"/>
      <c r="E4" s="845"/>
      <c r="F4" s="845"/>
      <c r="G4" s="845"/>
      <c r="H4" s="845"/>
      <c r="I4" s="845"/>
      <c r="J4" s="845"/>
      <c r="K4" s="845"/>
      <c r="L4" s="845"/>
      <c r="M4" s="845"/>
      <c r="N4" s="845"/>
      <c r="O4" s="845"/>
      <c r="P4" s="845"/>
      <c r="Q4" s="845"/>
      <c r="R4" s="845"/>
      <c r="S4" s="845"/>
      <c r="T4" s="845"/>
      <c r="U4" s="845"/>
      <c r="V4" s="845"/>
      <c r="W4" s="845"/>
      <c r="X4" s="845"/>
      <c r="Y4" s="845"/>
      <c r="Z4" s="845"/>
      <c r="AA4" s="845"/>
      <c r="AB4" s="845"/>
      <c r="AC4" s="845"/>
      <c r="AD4" s="845"/>
      <c r="AE4" s="845"/>
      <c r="AF4" s="845"/>
      <c r="AG4" s="845"/>
      <c r="AH4" s="845"/>
      <c r="AI4" s="845"/>
      <c r="AJ4" s="845"/>
      <c r="AK4" s="845"/>
      <c r="AL4" s="845"/>
      <c r="AM4" s="845"/>
      <c r="AN4" s="845"/>
      <c r="AO4" s="845"/>
      <c r="AP4" s="845"/>
      <c r="AQ4" s="845"/>
      <c r="AR4" s="845"/>
      <c r="AS4" s="845"/>
      <c r="AT4" s="845"/>
      <c r="AU4" s="845"/>
      <c r="AV4" s="845"/>
      <c r="AW4" s="845"/>
      <c r="AX4" s="845"/>
      <c r="AY4" s="845"/>
      <c r="AZ4" s="845"/>
      <c r="BA4" s="845"/>
      <c r="BB4" s="845"/>
      <c r="BC4" s="845"/>
      <c r="BD4" s="845"/>
      <c r="BE4" s="845"/>
      <c r="BF4" s="845"/>
      <c r="BG4" s="845"/>
      <c r="BH4" s="845"/>
      <c r="BI4" s="845"/>
      <c r="BJ4" s="845"/>
      <c r="BK4" s="845"/>
      <c r="BL4" s="845"/>
      <c r="BM4" s="845"/>
      <c r="BN4" s="845"/>
      <c r="BO4" s="845"/>
      <c r="BP4" s="845"/>
      <c r="BQ4" s="845"/>
      <c r="BR4" s="845"/>
      <c r="BS4" s="845"/>
      <c r="BT4" s="845"/>
      <c r="BU4" s="845"/>
      <c r="BV4" s="845"/>
      <c r="BW4" s="845"/>
      <c r="BX4" s="845"/>
      <c r="BY4" s="845"/>
      <c r="BZ4" s="845"/>
      <c r="CA4" s="845"/>
      <c r="CB4" s="845"/>
      <c r="CC4" s="845"/>
      <c r="CD4" s="845"/>
      <c r="CE4" s="845"/>
      <c r="CF4" s="845"/>
      <c r="CG4" s="845"/>
      <c r="CH4" s="845"/>
      <c r="CI4" s="845"/>
      <c r="CJ4" s="845"/>
      <c r="CK4" s="845"/>
      <c r="CL4" s="845"/>
      <c r="CM4" s="845"/>
      <c r="CN4" s="845"/>
      <c r="CO4" s="845"/>
      <c r="CP4" s="845"/>
      <c r="CQ4" s="845"/>
      <c r="CR4" s="845"/>
      <c r="CS4" s="845"/>
      <c r="CT4" s="845"/>
      <c r="CU4" s="845"/>
      <c r="CV4" s="845"/>
      <c r="CW4" s="845"/>
      <c r="CX4" s="845"/>
      <c r="CY4" s="845"/>
      <c r="CZ4" s="845"/>
      <c r="DA4" s="845"/>
      <c r="DB4" s="845"/>
      <c r="DC4" s="845"/>
      <c r="DD4" s="845"/>
      <c r="DE4" s="845"/>
      <c r="DF4" s="1"/>
      <c r="DG4" s="1"/>
      <c r="DH4" s="8"/>
      <c r="DI4" s="8"/>
      <c r="DJ4" s="8"/>
      <c r="DK4" s="8"/>
    </row>
    <row r="5" spans="1:118" ht="6.75" hidden="1" customHeight="1" x14ac:dyDescent="0.25">
      <c r="A5" s="1"/>
      <c r="B5" s="1"/>
      <c r="C5" s="845"/>
      <c r="D5" s="845"/>
      <c r="E5" s="845"/>
      <c r="F5" s="845"/>
      <c r="G5" s="845"/>
      <c r="H5" s="845"/>
      <c r="I5" s="845"/>
      <c r="J5" s="845"/>
      <c r="K5" s="845"/>
      <c r="L5" s="845"/>
      <c r="M5" s="845"/>
      <c r="N5" s="845"/>
      <c r="O5" s="845"/>
      <c r="P5" s="845"/>
      <c r="Q5" s="845"/>
      <c r="R5" s="845"/>
      <c r="S5" s="845"/>
      <c r="T5" s="845"/>
      <c r="U5" s="845"/>
      <c r="V5" s="845"/>
      <c r="W5" s="845"/>
      <c r="X5" s="845"/>
      <c r="Y5" s="845"/>
      <c r="Z5" s="845"/>
      <c r="AA5" s="845"/>
      <c r="AB5" s="845"/>
      <c r="AC5" s="845"/>
      <c r="AD5" s="845"/>
      <c r="AE5" s="845"/>
      <c r="AF5" s="845"/>
      <c r="AG5" s="845"/>
      <c r="AH5" s="845"/>
      <c r="AI5" s="845"/>
      <c r="AJ5" s="845"/>
      <c r="AK5" s="845"/>
      <c r="AL5" s="845"/>
      <c r="AM5" s="845"/>
      <c r="AN5" s="845"/>
      <c r="AO5" s="845"/>
      <c r="AP5" s="845"/>
      <c r="AQ5" s="845"/>
      <c r="AR5" s="845"/>
      <c r="AS5" s="845"/>
      <c r="AT5" s="845"/>
      <c r="AU5" s="845"/>
      <c r="AV5" s="845"/>
      <c r="AW5" s="845"/>
      <c r="AX5" s="845"/>
      <c r="AY5" s="845"/>
      <c r="AZ5" s="845"/>
      <c r="BA5" s="845"/>
      <c r="BB5" s="845"/>
      <c r="BC5" s="845"/>
      <c r="BD5" s="845"/>
      <c r="BE5" s="845"/>
      <c r="BF5" s="845"/>
      <c r="BG5" s="845"/>
      <c r="BH5" s="845"/>
      <c r="BI5" s="845"/>
      <c r="BJ5" s="845"/>
      <c r="BK5" s="845"/>
      <c r="BL5" s="845"/>
      <c r="BM5" s="845"/>
      <c r="BN5" s="845"/>
      <c r="BO5" s="845"/>
      <c r="BP5" s="845"/>
      <c r="BQ5" s="845"/>
      <c r="BR5" s="845"/>
      <c r="BS5" s="845"/>
      <c r="BT5" s="845"/>
      <c r="BU5" s="845"/>
      <c r="BV5" s="845"/>
      <c r="BW5" s="845"/>
      <c r="BX5" s="845"/>
      <c r="BY5" s="845"/>
      <c r="BZ5" s="845"/>
      <c r="CA5" s="845"/>
      <c r="CB5" s="845"/>
      <c r="CC5" s="845"/>
      <c r="CD5" s="845"/>
      <c r="CE5" s="845"/>
      <c r="CF5" s="845"/>
      <c r="CG5" s="845"/>
      <c r="CH5" s="845"/>
      <c r="CI5" s="845"/>
      <c r="CJ5" s="845"/>
      <c r="CK5" s="845"/>
      <c r="CL5" s="845"/>
      <c r="CM5" s="845"/>
      <c r="CN5" s="845"/>
      <c r="CO5" s="845"/>
      <c r="CP5" s="845"/>
      <c r="CQ5" s="845"/>
      <c r="CR5" s="845"/>
      <c r="CS5" s="845"/>
      <c r="CT5" s="845"/>
      <c r="CU5" s="845"/>
      <c r="CV5" s="845"/>
      <c r="CW5" s="845"/>
      <c r="CX5" s="845"/>
      <c r="CY5" s="845"/>
      <c r="CZ5" s="845"/>
      <c r="DA5" s="845"/>
      <c r="DB5" s="845"/>
      <c r="DC5" s="845"/>
      <c r="DD5" s="845"/>
      <c r="DE5" s="845"/>
      <c r="DF5" s="1"/>
      <c r="DG5" s="1"/>
      <c r="DH5" s="8"/>
      <c r="DI5" s="8"/>
      <c r="DJ5" s="8"/>
      <c r="DK5" s="8"/>
    </row>
    <row r="6" spans="1:118" ht="18" hidden="1" customHeight="1" x14ac:dyDescent="0.25">
      <c r="A6" s="1"/>
      <c r="B6" s="19"/>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5"/>
      <c r="AY6" s="845"/>
      <c r="AZ6" s="845"/>
      <c r="BA6" s="845"/>
      <c r="BB6" s="845"/>
      <c r="BC6" s="845"/>
      <c r="BD6" s="845"/>
      <c r="BE6" s="845"/>
      <c r="BF6" s="845"/>
      <c r="BG6" s="845"/>
      <c r="BH6" s="845"/>
      <c r="BI6" s="845"/>
      <c r="BJ6" s="845"/>
      <c r="BK6" s="845"/>
      <c r="BL6" s="845"/>
      <c r="BM6" s="845"/>
      <c r="BN6" s="845"/>
      <c r="BO6" s="845"/>
      <c r="BP6" s="845"/>
      <c r="BQ6" s="845"/>
      <c r="BR6" s="845"/>
      <c r="BS6" s="845"/>
      <c r="BT6" s="845"/>
      <c r="BU6" s="845"/>
      <c r="BV6" s="845"/>
      <c r="BW6" s="845"/>
      <c r="BX6" s="845"/>
      <c r="BY6" s="845"/>
      <c r="BZ6" s="845"/>
      <c r="CA6" s="845"/>
      <c r="CB6" s="845"/>
      <c r="CC6" s="845"/>
      <c r="CD6" s="845"/>
      <c r="CE6" s="845"/>
      <c r="CF6" s="845"/>
      <c r="CG6" s="845"/>
      <c r="CH6" s="845"/>
      <c r="CI6" s="845"/>
      <c r="CJ6" s="845"/>
      <c r="CK6" s="845"/>
      <c r="CL6" s="845"/>
      <c r="CM6" s="845"/>
      <c r="CN6" s="845"/>
      <c r="CO6" s="845"/>
      <c r="CP6" s="845"/>
      <c r="CQ6" s="845"/>
      <c r="CR6" s="845"/>
      <c r="CS6" s="845"/>
      <c r="CT6" s="845"/>
      <c r="CU6" s="845"/>
      <c r="CV6" s="845"/>
      <c r="CW6" s="845"/>
      <c r="CX6" s="845"/>
      <c r="CY6" s="845"/>
      <c r="CZ6" s="845"/>
      <c r="DA6" s="845"/>
      <c r="DB6" s="845"/>
      <c r="DC6" s="845"/>
      <c r="DD6" s="845"/>
      <c r="DE6" s="845"/>
      <c r="DF6" s="1"/>
      <c r="DG6" s="1"/>
      <c r="DH6" s="8"/>
      <c r="DI6" s="8"/>
      <c r="DJ6" s="8"/>
      <c r="DK6" s="8"/>
    </row>
    <row r="7" spans="1:118" ht="6.75" hidden="1" customHeight="1" x14ac:dyDescent="0.25">
      <c r="A7" s="1"/>
      <c r="B7" s="26"/>
      <c r="C7" s="845"/>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c r="AW7" s="845"/>
      <c r="AX7" s="845"/>
      <c r="AY7" s="845"/>
      <c r="AZ7" s="845"/>
      <c r="BA7" s="845"/>
      <c r="BB7" s="845"/>
      <c r="BC7" s="845"/>
      <c r="BD7" s="845"/>
      <c r="BE7" s="845"/>
      <c r="BF7" s="845"/>
      <c r="BG7" s="845"/>
      <c r="BH7" s="845"/>
      <c r="BI7" s="845"/>
      <c r="BJ7" s="845"/>
      <c r="BK7" s="845"/>
      <c r="BL7" s="845"/>
      <c r="BM7" s="845"/>
      <c r="BN7" s="845"/>
      <c r="BO7" s="845"/>
      <c r="BP7" s="845"/>
      <c r="BQ7" s="845"/>
      <c r="BR7" s="845"/>
      <c r="BS7" s="845"/>
      <c r="BT7" s="845"/>
      <c r="BU7" s="845"/>
      <c r="BV7" s="845"/>
      <c r="BW7" s="845"/>
      <c r="BX7" s="845"/>
      <c r="BY7" s="845"/>
      <c r="BZ7" s="845"/>
      <c r="CA7" s="845"/>
      <c r="CB7" s="845"/>
      <c r="CC7" s="845"/>
      <c r="CD7" s="845"/>
      <c r="CE7" s="845"/>
      <c r="CF7" s="845"/>
      <c r="CG7" s="845"/>
      <c r="CH7" s="845"/>
      <c r="CI7" s="845"/>
      <c r="CJ7" s="845"/>
      <c r="CK7" s="845"/>
      <c r="CL7" s="845"/>
      <c r="CM7" s="845"/>
      <c r="CN7" s="845"/>
      <c r="CO7" s="845"/>
      <c r="CP7" s="845"/>
      <c r="CQ7" s="845"/>
      <c r="CR7" s="845"/>
      <c r="CS7" s="845"/>
      <c r="CT7" s="845"/>
      <c r="CU7" s="845"/>
      <c r="CV7" s="845"/>
      <c r="CW7" s="845"/>
      <c r="CX7" s="845"/>
      <c r="CY7" s="845"/>
      <c r="CZ7" s="845"/>
      <c r="DA7" s="845"/>
      <c r="DB7" s="845"/>
      <c r="DC7" s="845"/>
      <c r="DD7" s="845"/>
      <c r="DE7" s="845"/>
      <c r="DF7" s="1"/>
      <c r="DG7" s="1"/>
      <c r="DH7" s="8"/>
      <c r="DI7" s="8"/>
      <c r="DJ7" s="8"/>
      <c r="DK7" s="8"/>
    </row>
    <row r="8" spans="1:118" ht="27" hidden="1" customHeight="1" x14ac:dyDescent="0.25">
      <c r="A8" s="1"/>
      <c r="B8" s="394"/>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5"/>
      <c r="AG8" s="845"/>
      <c r="AH8" s="845"/>
      <c r="AI8" s="845"/>
      <c r="AJ8" s="845"/>
      <c r="AK8" s="845"/>
      <c r="AL8" s="845"/>
      <c r="AM8" s="845"/>
      <c r="AN8" s="845"/>
      <c r="AO8" s="845"/>
      <c r="AP8" s="845"/>
      <c r="AQ8" s="845"/>
      <c r="AR8" s="845"/>
      <c r="AS8" s="845"/>
      <c r="AT8" s="845"/>
      <c r="AU8" s="845"/>
      <c r="AV8" s="845"/>
      <c r="AW8" s="845"/>
      <c r="AX8" s="845"/>
      <c r="AY8" s="845"/>
      <c r="AZ8" s="845"/>
      <c r="BA8" s="845"/>
      <c r="BB8" s="845"/>
      <c r="BC8" s="845"/>
      <c r="BD8" s="845"/>
      <c r="BE8" s="845"/>
      <c r="BF8" s="845"/>
      <c r="BG8" s="845"/>
      <c r="BH8" s="845"/>
      <c r="BI8" s="845"/>
      <c r="BJ8" s="845"/>
      <c r="BK8" s="845"/>
      <c r="BL8" s="845"/>
      <c r="BM8" s="845"/>
      <c r="BN8" s="845"/>
      <c r="BO8" s="845"/>
      <c r="BP8" s="845"/>
      <c r="BQ8" s="845"/>
      <c r="BR8" s="845"/>
      <c r="BS8" s="845"/>
      <c r="BT8" s="845"/>
      <c r="BU8" s="845"/>
      <c r="BV8" s="845"/>
      <c r="BW8" s="845"/>
      <c r="BX8" s="845"/>
      <c r="BY8" s="845"/>
      <c r="BZ8" s="845"/>
      <c r="CA8" s="845"/>
      <c r="CB8" s="845"/>
      <c r="CC8" s="845"/>
      <c r="CD8" s="845"/>
      <c r="CE8" s="845"/>
      <c r="CF8" s="845"/>
      <c r="CG8" s="845"/>
      <c r="CH8" s="845"/>
      <c r="CI8" s="845"/>
      <c r="CJ8" s="845"/>
      <c r="CK8" s="845"/>
      <c r="CL8" s="845"/>
      <c r="CM8" s="845"/>
      <c r="CN8" s="845"/>
      <c r="CO8" s="845"/>
      <c r="CP8" s="845"/>
      <c r="CQ8" s="845"/>
      <c r="CR8" s="845"/>
      <c r="CS8" s="845"/>
      <c r="CT8" s="845"/>
      <c r="CU8" s="845"/>
      <c r="CV8" s="845"/>
      <c r="CW8" s="845"/>
      <c r="CX8" s="845"/>
      <c r="CY8" s="845"/>
      <c r="CZ8" s="845"/>
      <c r="DA8" s="845"/>
      <c r="DB8" s="845"/>
      <c r="DC8" s="845"/>
      <c r="DD8" s="845"/>
      <c r="DE8" s="845"/>
      <c r="DF8" s="34"/>
      <c r="DG8" s="34"/>
      <c r="DH8" s="35"/>
      <c r="DI8" s="35"/>
      <c r="DJ8" s="35"/>
      <c r="DK8" s="35"/>
    </row>
    <row r="9" spans="1:118" ht="27.75" customHeight="1" thickBot="1" x14ac:dyDescent="0.3">
      <c r="A9" s="1"/>
      <c r="B9" s="39"/>
      <c r="C9" s="846"/>
      <c r="D9" s="846"/>
      <c r="E9" s="846"/>
      <c r="F9" s="846"/>
      <c r="G9" s="846"/>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6"/>
      <c r="AY9" s="846"/>
      <c r="AZ9" s="846"/>
      <c r="BA9" s="846"/>
      <c r="BB9" s="846"/>
      <c r="BC9" s="846"/>
      <c r="BD9" s="846"/>
      <c r="BE9" s="846"/>
      <c r="BF9" s="846"/>
      <c r="BG9" s="846"/>
      <c r="BH9" s="846"/>
      <c r="BI9" s="846"/>
      <c r="BJ9" s="846"/>
      <c r="BK9" s="846"/>
      <c r="BL9" s="846"/>
      <c r="BM9" s="846"/>
      <c r="BN9" s="846"/>
      <c r="BO9" s="846"/>
      <c r="BP9" s="846"/>
      <c r="BQ9" s="846"/>
      <c r="BR9" s="846"/>
      <c r="BS9" s="846"/>
      <c r="BT9" s="846"/>
      <c r="BU9" s="846"/>
      <c r="BV9" s="846"/>
      <c r="BW9" s="846"/>
      <c r="BX9" s="846"/>
      <c r="BY9" s="846"/>
      <c r="BZ9" s="846"/>
      <c r="CA9" s="846"/>
      <c r="CB9" s="846"/>
      <c r="CC9" s="846"/>
      <c r="CD9" s="846"/>
      <c r="CE9" s="846"/>
      <c r="CF9" s="846"/>
      <c r="CG9" s="846"/>
      <c r="CH9" s="846"/>
      <c r="CI9" s="846"/>
      <c r="CJ9" s="846"/>
      <c r="CK9" s="846"/>
      <c r="CL9" s="846"/>
      <c r="CM9" s="846"/>
      <c r="CN9" s="846"/>
      <c r="CO9" s="846"/>
      <c r="CP9" s="846"/>
      <c r="CQ9" s="846"/>
      <c r="CR9" s="846"/>
      <c r="CS9" s="846"/>
      <c r="CT9" s="846"/>
      <c r="CU9" s="846"/>
      <c r="CV9" s="846"/>
      <c r="CW9" s="846"/>
      <c r="CX9" s="846"/>
      <c r="CY9" s="846"/>
      <c r="CZ9" s="846"/>
      <c r="DA9" s="846"/>
      <c r="DB9" s="846"/>
      <c r="DC9" s="846"/>
      <c r="DD9" s="846"/>
      <c r="DE9" s="846"/>
      <c r="DF9" s="47"/>
      <c r="DG9" s="47"/>
      <c r="DH9" s="38" t="s">
        <v>11</v>
      </c>
      <c r="DI9" s="38" t="s">
        <v>12</v>
      </c>
      <c r="DJ9" s="38" t="s">
        <v>13</v>
      </c>
      <c r="DK9" s="38" t="s">
        <v>14</v>
      </c>
    </row>
    <row r="10" spans="1:118" ht="15.75" customHeight="1" x14ac:dyDescent="0.25">
      <c r="A10" s="43"/>
      <c r="B10" s="847" t="s">
        <v>18</v>
      </c>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c r="AN10" s="848"/>
      <c r="AO10" s="848"/>
      <c r="AP10" s="848"/>
      <c r="AQ10" s="848"/>
      <c r="AR10" s="848"/>
      <c r="AS10" s="848"/>
      <c r="AT10" s="848"/>
      <c r="AU10" s="848"/>
      <c r="AV10" s="848"/>
      <c r="AW10" s="848"/>
      <c r="AX10" s="848"/>
      <c r="AY10" s="848"/>
      <c r="AZ10" s="848"/>
      <c r="BA10" s="848"/>
      <c r="BB10" s="848"/>
      <c r="BC10" s="848"/>
      <c r="BD10" s="848"/>
      <c r="BE10" s="848"/>
      <c r="BF10" s="848"/>
      <c r="BG10" s="848"/>
      <c r="BH10" s="848"/>
      <c r="BI10" s="848"/>
      <c r="BJ10" s="848"/>
      <c r="BK10" s="848"/>
      <c r="BL10" s="848"/>
      <c r="BM10" s="848"/>
      <c r="BN10" s="848"/>
      <c r="BO10" s="848"/>
      <c r="BP10" s="848"/>
      <c r="BQ10" s="848"/>
      <c r="BR10" s="848"/>
      <c r="BS10" s="848"/>
      <c r="BT10" s="848"/>
      <c r="BU10" s="848"/>
      <c r="BV10" s="848"/>
      <c r="BW10" s="848"/>
      <c r="BX10" s="848"/>
      <c r="BY10" s="848"/>
      <c r="BZ10" s="848"/>
      <c r="CA10" s="848"/>
      <c r="CB10" s="848"/>
      <c r="CC10" s="848"/>
      <c r="CD10" s="848"/>
      <c r="CE10" s="848"/>
      <c r="CF10" s="848"/>
      <c r="CG10" s="848"/>
      <c r="CH10" s="848"/>
      <c r="CI10" s="848"/>
      <c r="CJ10" s="848"/>
      <c r="CK10" s="848"/>
      <c r="CL10" s="848"/>
      <c r="CM10" s="848"/>
      <c r="CN10" s="848"/>
      <c r="CO10" s="848"/>
      <c r="CP10" s="848"/>
      <c r="CQ10" s="848"/>
      <c r="CR10" s="848"/>
      <c r="CS10" s="848"/>
      <c r="CT10" s="848"/>
      <c r="CU10" s="848"/>
      <c r="CV10" s="849"/>
      <c r="CW10" s="850" t="s">
        <v>23</v>
      </c>
      <c r="CX10" s="851"/>
      <c r="CY10" s="851"/>
      <c r="CZ10" s="851"/>
      <c r="DA10" s="851"/>
      <c r="DB10" s="851"/>
      <c r="DC10" s="851"/>
      <c r="DD10" s="851"/>
      <c r="DE10" s="852"/>
      <c r="DF10" s="838" t="s">
        <v>24</v>
      </c>
      <c r="DG10" s="596"/>
      <c r="DH10" s="640" t="s">
        <v>25</v>
      </c>
      <c r="DI10" s="640" t="s">
        <v>25</v>
      </c>
      <c r="DJ10" s="640" t="s">
        <v>25</v>
      </c>
      <c r="DK10" s="640" t="s">
        <v>25</v>
      </c>
    </row>
    <row r="11" spans="1:118" ht="12.75" customHeight="1" x14ac:dyDescent="0.25">
      <c r="A11" s="43"/>
      <c r="B11" s="613"/>
      <c r="C11" s="858" t="s">
        <v>27</v>
      </c>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c r="CN11" s="602"/>
      <c r="CO11" s="602"/>
      <c r="CP11" s="602"/>
      <c r="CQ11" s="602"/>
      <c r="CR11" s="602"/>
      <c r="CS11" s="602"/>
      <c r="CT11" s="602"/>
      <c r="CU11" s="831" t="s">
        <v>361</v>
      </c>
      <c r="CV11" s="859" t="s">
        <v>28</v>
      </c>
      <c r="CW11" s="626" t="s">
        <v>29</v>
      </c>
      <c r="CX11" s="860"/>
      <c r="CY11" s="860"/>
      <c r="CZ11" s="861"/>
      <c r="DA11" s="630" t="s">
        <v>30</v>
      </c>
      <c r="DB11" s="868"/>
      <c r="DC11" s="868"/>
      <c r="DD11" s="869"/>
      <c r="DE11" s="853" t="s">
        <v>31</v>
      </c>
      <c r="DF11" s="756"/>
      <c r="DG11" s="598"/>
      <c r="DH11" s="613"/>
      <c r="DI11" s="613"/>
      <c r="DJ11" s="613"/>
      <c r="DK11" s="613"/>
    </row>
    <row r="12" spans="1:118" ht="15.75" customHeight="1" x14ac:dyDescent="0.25">
      <c r="A12" s="43"/>
      <c r="B12" s="613"/>
      <c r="C12" s="855" t="s">
        <v>32</v>
      </c>
      <c r="D12" s="602"/>
      <c r="E12" s="602"/>
      <c r="F12" s="602"/>
      <c r="G12" s="602"/>
      <c r="H12" s="602"/>
      <c r="I12" s="602"/>
      <c r="J12" s="602"/>
      <c r="K12" s="602"/>
      <c r="L12" s="602"/>
      <c r="M12" s="602"/>
      <c r="N12" s="602"/>
      <c r="O12" s="602"/>
      <c r="P12" s="602"/>
      <c r="Q12" s="602"/>
      <c r="R12" s="603"/>
      <c r="S12" s="856" t="s">
        <v>33</v>
      </c>
      <c r="T12" s="602"/>
      <c r="U12" s="602"/>
      <c r="V12" s="602"/>
      <c r="W12" s="602"/>
      <c r="X12" s="602"/>
      <c r="Y12" s="602"/>
      <c r="Z12" s="602"/>
      <c r="AA12" s="602"/>
      <c r="AB12" s="602"/>
      <c r="AC12" s="602"/>
      <c r="AD12" s="602"/>
      <c r="AE12" s="602"/>
      <c r="AF12" s="602"/>
      <c r="AG12" s="602"/>
      <c r="AH12" s="603"/>
      <c r="AI12" s="857" t="s">
        <v>34</v>
      </c>
      <c r="AJ12" s="602"/>
      <c r="AK12" s="602"/>
      <c r="AL12" s="602"/>
      <c r="AM12" s="602"/>
      <c r="AN12" s="602"/>
      <c r="AO12" s="602"/>
      <c r="AP12" s="602"/>
      <c r="AQ12" s="602"/>
      <c r="AR12" s="602"/>
      <c r="AS12" s="602"/>
      <c r="AT12" s="602"/>
      <c r="AU12" s="602"/>
      <c r="AV12" s="602"/>
      <c r="AW12" s="602"/>
      <c r="AX12" s="603"/>
      <c r="AY12" s="841" t="s">
        <v>35</v>
      </c>
      <c r="AZ12" s="602"/>
      <c r="BA12" s="602"/>
      <c r="BB12" s="602"/>
      <c r="BC12" s="602"/>
      <c r="BD12" s="602"/>
      <c r="BE12" s="602"/>
      <c r="BF12" s="602"/>
      <c r="BG12" s="602"/>
      <c r="BH12" s="602"/>
      <c r="BI12" s="602"/>
      <c r="BJ12" s="602"/>
      <c r="BK12" s="602"/>
      <c r="BL12" s="602"/>
      <c r="BM12" s="602"/>
      <c r="BN12" s="603"/>
      <c r="BO12" s="842" t="s">
        <v>36</v>
      </c>
      <c r="BP12" s="602"/>
      <c r="BQ12" s="602"/>
      <c r="BR12" s="602"/>
      <c r="BS12" s="602"/>
      <c r="BT12" s="602"/>
      <c r="BU12" s="602"/>
      <c r="BV12" s="602"/>
      <c r="BW12" s="602"/>
      <c r="BX12" s="602"/>
      <c r="BY12" s="602"/>
      <c r="BZ12" s="602"/>
      <c r="CA12" s="602"/>
      <c r="CB12" s="602"/>
      <c r="CC12" s="602"/>
      <c r="CD12" s="603"/>
      <c r="CE12" s="843" t="s">
        <v>37</v>
      </c>
      <c r="CF12" s="602"/>
      <c r="CG12" s="602"/>
      <c r="CH12" s="602"/>
      <c r="CI12" s="602"/>
      <c r="CJ12" s="602"/>
      <c r="CK12" s="602"/>
      <c r="CL12" s="602"/>
      <c r="CM12" s="602"/>
      <c r="CN12" s="602"/>
      <c r="CO12" s="602"/>
      <c r="CP12" s="602"/>
      <c r="CQ12" s="602"/>
      <c r="CR12" s="602"/>
      <c r="CS12" s="602"/>
      <c r="CT12" s="603"/>
      <c r="CU12" s="832"/>
      <c r="CV12" s="832"/>
      <c r="CW12" s="862"/>
      <c r="CX12" s="863"/>
      <c r="CY12" s="863"/>
      <c r="CZ12" s="864"/>
      <c r="DA12" s="870"/>
      <c r="DB12" s="863"/>
      <c r="DC12" s="863"/>
      <c r="DD12" s="871"/>
      <c r="DE12" s="854"/>
      <c r="DF12" s="756"/>
      <c r="DG12" s="598"/>
      <c r="DH12" s="613"/>
      <c r="DI12" s="613"/>
      <c r="DJ12" s="613"/>
      <c r="DK12" s="613"/>
    </row>
    <row r="13" spans="1:118" ht="9" customHeight="1" x14ac:dyDescent="0.25">
      <c r="A13" s="43"/>
      <c r="B13" s="613"/>
      <c r="C13" s="840" t="s">
        <v>44</v>
      </c>
      <c r="D13" s="603"/>
      <c r="E13" s="840" t="s">
        <v>45</v>
      </c>
      <c r="F13" s="603"/>
      <c r="G13" s="840" t="s">
        <v>46</v>
      </c>
      <c r="H13" s="603"/>
      <c r="I13" s="840" t="s">
        <v>47</v>
      </c>
      <c r="J13" s="603"/>
      <c r="K13" s="840" t="s">
        <v>48</v>
      </c>
      <c r="L13" s="603"/>
      <c r="M13" s="840" t="s">
        <v>49</v>
      </c>
      <c r="N13" s="603"/>
      <c r="O13" s="840" t="s">
        <v>50</v>
      </c>
      <c r="P13" s="603"/>
      <c r="Q13" s="840" t="s">
        <v>51</v>
      </c>
      <c r="R13" s="603"/>
      <c r="S13" s="844" t="s">
        <v>44</v>
      </c>
      <c r="T13" s="603"/>
      <c r="U13" s="844" t="s">
        <v>45</v>
      </c>
      <c r="V13" s="603"/>
      <c r="W13" s="844" t="s">
        <v>46</v>
      </c>
      <c r="X13" s="603"/>
      <c r="Y13" s="844" t="s">
        <v>47</v>
      </c>
      <c r="Z13" s="603"/>
      <c r="AA13" s="844" t="s">
        <v>48</v>
      </c>
      <c r="AB13" s="603"/>
      <c r="AC13" s="844" t="s">
        <v>49</v>
      </c>
      <c r="AD13" s="603"/>
      <c r="AE13" s="844" t="s">
        <v>50</v>
      </c>
      <c r="AF13" s="603"/>
      <c r="AG13" s="844" t="s">
        <v>51</v>
      </c>
      <c r="AH13" s="603"/>
      <c r="AI13" s="837" t="s">
        <v>44</v>
      </c>
      <c r="AJ13" s="603"/>
      <c r="AK13" s="837" t="s">
        <v>45</v>
      </c>
      <c r="AL13" s="603"/>
      <c r="AM13" s="837" t="s">
        <v>46</v>
      </c>
      <c r="AN13" s="603"/>
      <c r="AO13" s="837" t="s">
        <v>47</v>
      </c>
      <c r="AP13" s="603"/>
      <c r="AQ13" s="837" t="s">
        <v>48</v>
      </c>
      <c r="AR13" s="603"/>
      <c r="AS13" s="837" t="s">
        <v>49</v>
      </c>
      <c r="AT13" s="603"/>
      <c r="AU13" s="837" t="s">
        <v>50</v>
      </c>
      <c r="AV13" s="603"/>
      <c r="AW13" s="837" t="s">
        <v>51</v>
      </c>
      <c r="AX13" s="603"/>
      <c r="AY13" s="836" t="s">
        <v>44</v>
      </c>
      <c r="AZ13" s="603"/>
      <c r="BA13" s="836" t="s">
        <v>45</v>
      </c>
      <c r="BB13" s="603"/>
      <c r="BC13" s="836" t="s">
        <v>46</v>
      </c>
      <c r="BD13" s="603"/>
      <c r="BE13" s="836" t="s">
        <v>47</v>
      </c>
      <c r="BF13" s="603"/>
      <c r="BG13" s="836" t="s">
        <v>48</v>
      </c>
      <c r="BH13" s="603"/>
      <c r="BI13" s="836" t="s">
        <v>49</v>
      </c>
      <c r="BJ13" s="603"/>
      <c r="BK13" s="836" t="s">
        <v>50</v>
      </c>
      <c r="BL13" s="603"/>
      <c r="BM13" s="836" t="s">
        <v>51</v>
      </c>
      <c r="BN13" s="603"/>
      <c r="BO13" s="835" t="s">
        <v>44</v>
      </c>
      <c r="BP13" s="603"/>
      <c r="BQ13" s="835" t="s">
        <v>45</v>
      </c>
      <c r="BR13" s="603"/>
      <c r="BS13" s="835" t="s">
        <v>46</v>
      </c>
      <c r="BT13" s="603"/>
      <c r="BU13" s="835" t="s">
        <v>47</v>
      </c>
      <c r="BV13" s="603"/>
      <c r="BW13" s="835" t="s">
        <v>48</v>
      </c>
      <c r="BX13" s="603"/>
      <c r="BY13" s="835" t="s">
        <v>49</v>
      </c>
      <c r="BZ13" s="603"/>
      <c r="CA13" s="835" t="s">
        <v>50</v>
      </c>
      <c r="CB13" s="603"/>
      <c r="CC13" s="835" t="s">
        <v>51</v>
      </c>
      <c r="CD13" s="603"/>
      <c r="CE13" s="834" t="s">
        <v>44</v>
      </c>
      <c r="CF13" s="603"/>
      <c r="CG13" s="834" t="s">
        <v>45</v>
      </c>
      <c r="CH13" s="603"/>
      <c r="CI13" s="834" t="s">
        <v>46</v>
      </c>
      <c r="CJ13" s="603"/>
      <c r="CK13" s="834" t="s">
        <v>47</v>
      </c>
      <c r="CL13" s="603"/>
      <c r="CM13" s="834" t="s">
        <v>48</v>
      </c>
      <c r="CN13" s="603"/>
      <c r="CO13" s="834" t="s">
        <v>49</v>
      </c>
      <c r="CP13" s="603"/>
      <c r="CQ13" s="834" t="s">
        <v>50</v>
      </c>
      <c r="CR13" s="603"/>
      <c r="CS13" s="834" t="s">
        <v>51</v>
      </c>
      <c r="CT13" s="603"/>
      <c r="CU13" s="832"/>
      <c r="CV13" s="832"/>
      <c r="CW13" s="865"/>
      <c r="CX13" s="866"/>
      <c r="CY13" s="866"/>
      <c r="CZ13" s="867"/>
      <c r="DA13" s="872"/>
      <c r="DB13" s="873"/>
      <c r="DC13" s="873"/>
      <c r="DD13" s="874"/>
      <c r="DE13" s="854"/>
      <c r="DF13" s="839"/>
      <c r="DG13" s="600"/>
      <c r="DH13" s="613"/>
      <c r="DI13" s="613"/>
      <c r="DJ13" s="613"/>
      <c r="DK13" s="613"/>
    </row>
    <row r="14" spans="1:118" ht="13.5" customHeight="1" thickBot="1" x14ac:dyDescent="0.3">
      <c r="A14" s="43"/>
      <c r="B14" s="613"/>
      <c r="C14" s="360" t="s">
        <v>52</v>
      </c>
      <c r="D14" s="360" t="s">
        <v>53</v>
      </c>
      <c r="E14" s="360" t="s">
        <v>52</v>
      </c>
      <c r="F14" s="360" t="s">
        <v>53</v>
      </c>
      <c r="G14" s="360" t="s">
        <v>52</v>
      </c>
      <c r="H14" s="360" t="s">
        <v>53</v>
      </c>
      <c r="I14" s="360" t="s">
        <v>52</v>
      </c>
      <c r="J14" s="360" t="s">
        <v>53</v>
      </c>
      <c r="K14" s="360" t="s">
        <v>52</v>
      </c>
      <c r="L14" s="360" t="s">
        <v>53</v>
      </c>
      <c r="M14" s="360" t="s">
        <v>52</v>
      </c>
      <c r="N14" s="360" t="s">
        <v>53</v>
      </c>
      <c r="O14" s="360" t="s">
        <v>52</v>
      </c>
      <c r="P14" s="360" t="s">
        <v>53</v>
      </c>
      <c r="Q14" s="360" t="s">
        <v>52</v>
      </c>
      <c r="R14" s="360" t="s">
        <v>53</v>
      </c>
      <c r="S14" s="360" t="s">
        <v>52</v>
      </c>
      <c r="T14" s="360" t="s">
        <v>53</v>
      </c>
      <c r="U14" s="360" t="s">
        <v>52</v>
      </c>
      <c r="V14" s="360" t="s">
        <v>53</v>
      </c>
      <c r="W14" s="360" t="s">
        <v>52</v>
      </c>
      <c r="X14" s="360" t="s">
        <v>53</v>
      </c>
      <c r="Y14" s="360" t="s">
        <v>52</v>
      </c>
      <c r="Z14" s="360" t="s">
        <v>53</v>
      </c>
      <c r="AA14" s="360" t="s">
        <v>52</v>
      </c>
      <c r="AB14" s="360" t="s">
        <v>53</v>
      </c>
      <c r="AC14" s="360" t="s">
        <v>52</v>
      </c>
      <c r="AD14" s="360" t="s">
        <v>53</v>
      </c>
      <c r="AE14" s="360" t="s">
        <v>52</v>
      </c>
      <c r="AF14" s="360" t="s">
        <v>53</v>
      </c>
      <c r="AG14" s="360" t="s">
        <v>52</v>
      </c>
      <c r="AH14" s="360" t="s">
        <v>53</v>
      </c>
      <c r="AI14" s="360" t="s">
        <v>52</v>
      </c>
      <c r="AJ14" s="360" t="s">
        <v>53</v>
      </c>
      <c r="AK14" s="360" t="s">
        <v>52</v>
      </c>
      <c r="AL14" s="360" t="s">
        <v>53</v>
      </c>
      <c r="AM14" s="360" t="s">
        <v>52</v>
      </c>
      <c r="AN14" s="360" t="s">
        <v>53</v>
      </c>
      <c r="AO14" s="360" t="s">
        <v>52</v>
      </c>
      <c r="AP14" s="360" t="s">
        <v>53</v>
      </c>
      <c r="AQ14" s="360" t="s">
        <v>52</v>
      </c>
      <c r="AR14" s="360" t="s">
        <v>53</v>
      </c>
      <c r="AS14" s="360" t="s">
        <v>52</v>
      </c>
      <c r="AT14" s="360" t="s">
        <v>53</v>
      </c>
      <c r="AU14" s="360" t="s">
        <v>52</v>
      </c>
      <c r="AV14" s="360" t="s">
        <v>53</v>
      </c>
      <c r="AW14" s="360" t="s">
        <v>52</v>
      </c>
      <c r="AX14" s="360" t="s">
        <v>53</v>
      </c>
      <c r="AY14" s="361" t="s">
        <v>52</v>
      </c>
      <c r="AZ14" s="361" t="s">
        <v>53</v>
      </c>
      <c r="BA14" s="361" t="s">
        <v>52</v>
      </c>
      <c r="BB14" s="361" t="s">
        <v>53</v>
      </c>
      <c r="BC14" s="361" t="s">
        <v>52</v>
      </c>
      <c r="BD14" s="361" t="s">
        <v>53</v>
      </c>
      <c r="BE14" s="361" t="s">
        <v>52</v>
      </c>
      <c r="BF14" s="361" t="s">
        <v>53</v>
      </c>
      <c r="BG14" s="361" t="s">
        <v>52</v>
      </c>
      <c r="BH14" s="361" t="s">
        <v>53</v>
      </c>
      <c r="BI14" s="361" t="s">
        <v>52</v>
      </c>
      <c r="BJ14" s="361" t="s">
        <v>53</v>
      </c>
      <c r="BK14" s="361" t="s">
        <v>52</v>
      </c>
      <c r="BL14" s="361" t="s">
        <v>53</v>
      </c>
      <c r="BM14" s="361" t="s">
        <v>52</v>
      </c>
      <c r="BN14" s="361" t="s">
        <v>53</v>
      </c>
      <c r="BO14" s="361" t="s">
        <v>52</v>
      </c>
      <c r="BP14" s="361" t="s">
        <v>53</v>
      </c>
      <c r="BQ14" s="361" t="s">
        <v>52</v>
      </c>
      <c r="BR14" s="361" t="s">
        <v>53</v>
      </c>
      <c r="BS14" s="361" t="s">
        <v>52</v>
      </c>
      <c r="BT14" s="361" t="s">
        <v>53</v>
      </c>
      <c r="BU14" s="361" t="s">
        <v>52</v>
      </c>
      <c r="BV14" s="361" t="s">
        <v>53</v>
      </c>
      <c r="BW14" s="361" t="s">
        <v>52</v>
      </c>
      <c r="BX14" s="361" t="s">
        <v>53</v>
      </c>
      <c r="BY14" s="361" t="s">
        <v>52</v>
      </c>
      <c r="BZ14" s="361" t="s">
        <v>53</v>
      </c>
      <c r="CA14" s="361" t="s">
        <v>52</v>
      </c>
      <c r="CB14" s="361" t="s">
        <v>53</v>
      </c>
      <c r="CC14" s="361" t="s">
        <v>52</v>
      </c>
      <c r="CD14" s="361" t="s">
        <v>53</v>
      </c>
      <c r="CE14" s="361" t="s">
        <v>52</v>
      </c>
      <c r="CF14" s="361" t="s">
        <v>53</v>
      </c>
      <c r="CG14" s="361" t="s">
        <v>52</v>
      </c>
      <c r="CH14" s="361" t="s">
        <v>53</v>
      </c>
      <c r="CI14" s="361" t="s">
        <v>52</v>
      </c>
      <c r="CJ14" s="361" t="s">
        <v>53</v>
      </c>
      <c r="CK14" s="361" t="s">
        <v>52</v>
      </c>
      <c r="CL14" s="361" t="s">
        <v>53</v>
      </c>
      <c r="CM14" s="361" t="s">
        <v>52</v>
      </c>
      <c r="CN14" s="361" t="s">
        <v>53</v>
      </c>
      <c r="CO14" s="361" t="s">
        <v>52</v>
      </c>
      <c r="CP14" s="361" t="s">
        <v>53</v>
      </c>
      <c r="CQ14" s="361" t="s">
        <v>52</v>
      </c>
      <c r="CR14" s="361" t="s">
        <v>53</v>
      </c>
      <c r="CS14" s="361" t="s">
        <v>52</v>
      </c>
      <c r="CT14" s="361" t="s">
        <v>53</v>
      </c>
      <c r="CU14" s="832"/>
      <c r="CV14" s="832"/>
      <c r="CW14" s="362" t="s">
        <v>54</v>
      </c>
      <c r="CX14" s="363" t="s">
        <v>52</v>
      </c>
      <c r="CY14" s="363" t="s">
        <v>53</v>
      </c>
      <c r="CZ14" s="364" t="s">
        <v>55</v>
      </c>
      <c r="DA14" s="365" t="s">
        <v>54</v>
      </c>
      <c r="DB14" s="366" t="s">
        <v>52</v>
      </c>
      <c r="DC14" s="366" t="s">
        <v>53</v>
      </c>
      <c r="DD14" s="367" t="s">
        <v>55</v>
      </c>
      <c r="DE14" s="854"/>
      <c r="DF14" s="304" t="s">
        <v>56</v>
      </c>
      <c r="DG14" s="73" t="s">
        <v>63</v>
      </c>
      <c r="DH14" s="614"/>
      <c r="DI14" s="614"/>
      <c r="DJ14" s="614"/>
      <c r="DK14" s="614"/>
    </row>
    <row r="15" spans="1:118" s="276" customFormat="1" ht="72.75" customHeight="1" thickTop="1" thickBot="1" x14ac:dyDescent="0.3">
      <c r="A15" s="114"/>
      <c r="B15" s="833" t="s">
        <v>358</v>
      </c>
      <c r="C15" s="353"/>
      <c r="D15" s="352"/>
      <c r="E15" s="353"/>
      <c r="F15" s="352"/>
      <c r="G15" s="353"/>
      <c r="H15" s="352"/>
      <c r="I15" s="353"/>
      <c r="J15" s="352"/>
      <c r="K15" s="353"/>
      <c r="L15" s="352"/>
      <c r="M15" s="353"/>
      <c r="N15" s="352"/>
      <c r="O15" s="353"/>
      <c r="P15" s="352"/>
      <c r="Q15" s="353"/>
      <c r="R15" s="352"/>
      <c r="S15" s="353"/>
      <c r="T15" s="352"/>
      <c r="U15" s="353"/>
      <c r="V15" s="352"/>
      <c r="W15" s="353"/>
      <c r="X15" s="352"/>
      <c r="Y15" s="353"/>
      <c r="Z15" s="352"/>
      <c r="AA15" s="353"/>
      <c r="AB15" s="352"/>
      <c r="AC15" s="353"/>
      <c r="AD15" s="352"/>
      <c r="AE15" s="353"/>
      <c r="AF15" s="352"/>
      <c r="AG15" s="353"/>
      <c r="AH15" s="352"/>
      <c r="AI15" s="353"/>
      <c r="AJ15" s="352"/>
      <c r="AK15" s="353"/>
      <c r="AL15" s="352"/>
      <c r="AM15" s="353"/>
      <c r="AN15" s="352"/>
      <c r="AO15" s="353"/>
      <c r="AP15" s="352"/>
      <c r="AQ15" s="353"/>
      <c r="AR15" s="352"/>
      <c r="AS15" s="353"/>
      <c r="AT15" s="352"/>
      <c r="AU15" s="353"/>
      <c r="AV15" s="352"/>
      <c r="AW15" s="353"/>
      <c r="AX15" s="352"/>
      <c r="AY15" s="351"/>
      <c r="AZ15" s="352"/>
      <c r="BA15" s="351"/>
      <c r="BB15" s="352"/>
      <c r="BC15" s="351"/>
      <c r="BD15" s="352"/>
      <c r="BE15" s="351"/>
      <c r="BF15" s="352"/>
      <c r="BG15" s="351"/>
      <c r="BH15" s="352"/>
      <c r="BI15" s="351"/>
      <c r="BJ15" s="352"/>
      <c r="BK15" s="351"/>
      <c r="BL15" s="352"/>
      <c r="BM15" s="351"/>
      <c r="BN15" s="352"/>
      <c r="BO15" s="351"/>
      <c r="BP15" s="352"/>
      <c r="BQ15" s="351"/>
      <c r="BR15" s="352"/>
      <c r="BS15" s="351"/>
      <c r="BT15" s="352"/>
      <c r="BU15" s="351"/>
      <c r="BV15" s="352"/>
      <c r="BW15" s="351"/>
      <c r="BX15" s="352"/>
      <c r="BY15" s="351"/>
      <c r="BZ15" s="352"/>
      <c r="CA15" s="351"/>
      <c r="CB15" s="352"/>
      <c r="CC15" s="351"/>
      <c r="CD15" s="352"/>
      <c r="CE15" s="351"/>
      <c r="CF15" s="352"/>
      <c r="CG15" s="351"/>
      <c r="CH15" s="352"/>
      <c r="CI15" s="351"/>
      <c r="CJ15" s="352"/>
      <c r="CK15" s="351"/>
      <c r="CL15" s="352"/>
      <c r="CM15" s="351"/>
      <c r="CN15" s="352"/>
      <c r="CO15" s="351"/>
      <c r="CP15" s="352"/>
      <c r="CQ15" s="351"/>
      <c r="CR15" s="352"/>
      <c r="CS15" s="351"/>
      <c r="CT15" s="352"/>
      <c r="CU15" s="492" t="s">
        <v>420</v>
      </c>
      <c r="CV15" s="297" t="s">
        <v>423</v>
      </c>
      <c r="CW15" s="337">
        <v>0.5</v>
      </c>
      <c r="CX15" s="350"/>
      <c r="CY15" s="350"/>
      <c r="CZ15" s="350"/>
      <c r="DA15" s="337">
        <v>0.5</v>
      </c>
      <c r="DB15" s="350"/>
      <c r="DC15" s="350"/>
      <c r="DD15" s="350"/>
      <c r="DE15" s="337">
        <v>1</v>
      </c>
      <c r="DF15" s="283"/>
      <c r="DG15" s="121"/>
      <c r="DH15" s="122"/>
      <c r="DI15" s="122"/>
      <c r="DJ15" s="122"/>
      <c r="DK15" s="122"/>
      <c r="DL15" s="274"/>
      <c r="DM15" s="274"/>
      <c r="DN15" s="274"/>
    </row>
    <row r="16" spans="1:118" s="276" customFormat="1" ht="72.75" customHeight="1" thickTop="1" thickBot="1" x14ac:dyDescent="0.3">
      <c r="A16" s="114"/>
      <c r="B16" s="833"/>
      <c r="C16" s="353"/>
      <c r="D16" s="352"/>
      <c r="E16" s="353"/>
      <c r="F16" s="352"/>
      <c r="G16" s="353"/>
      <c r="H16" s="352"/>
      <c r="I16" s="353"/>
      <c r="J16" s="352"/>
      <c r="K16" s="353"/>
      <c r="L16" s="352"/>
      <c r="M16" s="353"/>
      <c r="N16" s="352"/>
      <c r="O16" s="353"/>
      <c r="P16" s="352"/>
      <c r="Q16" s="353"/>
      <c r="R16" s="352"/>
      <c r="S16" s="353"/>
      <c r="T16" s="352"/>
      <c r="U16" s="353"/>
      <c r="V16" s="352"/>
      <c r="W16" s="353"/>
      <c r="X16" s="352"/>
      <c r="Y16" s="353"/>
      <c r="Z16" s="352"/>
      <c r="AA16" s="353"/>
      <c r="AB16" s="352"/>
      <c r="AC16" s="353"/>
      <c r="AD16" s="352"/>
      <c r="AE16" s="353"/>
      <c r="AF16" s="352"/>
      <c r="AG16" s="353"/>
      <c r="AH16" s="352"/>
      <c r="AI16" s="353"/>
      <c r="AJ16" s="352"/>
      <c r="AK16" s="353"/>
      <c r="AL16" s="352"/>
      <c r="AM16" s="353"/>
      <c r="AN16" s="352"/>
      <c r="AO16" s="353"/>
      <c r="AP16" s="352"/>
      <c r="AQ16" s="353"/>
      <c r="AR16" s="352"/>
      <c r="AS16" s="353"/>
      <c r="AT16" s="352"/>
      <c r="AU16" s="353"/>
      <c r="AV16" s="352"/>
      <c r="AW16" s="353"/>
      <c r="AX16" s="352"/>
      <c r="AY16" s="351"/>
      <c r="AZ16" s="352"/>
      <c r="BA16" s="351"/>
      <c r="BB16" s="352"/>
      <c r="BC16" s="351"/>
      <c r="BD16" s="352"/>
      <c r="BE16" s="351"/>
      <c r="BF16" s="352"/>
      <c r="BG16" s="351"/>
      <c r="BH16" s="352"/>
      <c r="BI16" s="351"/>
      <c r="BJ16" s="352"/>
      <c r="BK16" s="351"/>
      <c r="BL16" s="352"/>
      <c r="BM16" s="351"/>
      <c r="BN16" s="352"/>
      <c r="BO16" s="351"/>
      <c r="BP16" s="352"/>
      <c r="BQ16" s="351"/>
      <c r="BR16" s="352"/>
      <c r="BS16" s="351"/>
      <c r="BT16" s="352"/>
      <c r="BU16" s="351"/>
      <c r="BV16" s="352"/>
      <c r="BW16" s="351"/>
      <c r="BX16" s="352"/>
      <c r="BY16" s="351"/>
      <c r="BZ16" s="352"/>
      <c r="CA16" s="351"/>
      <c r="CB16" s="352"/>
      <c r="CC16" s="351"/>
      <c r="CD16" s="352"/>
      <c r="CE16" s="351"/>
      <c r="CF16" s="352"/>
      <c r="CG16" s="351"/>
      <c r="CH16" s="352"/>
      <c r="CI16" s="351"/>
      <c r="CJ16" s="352"/>
      <c r="CK16" s="351"/>
      <c r="CL16" s="352"/>
      <c r="CM16" s="351"/>
      <c r="CN16" s="352"/>
      <c r="CO16" s="351"/>
      <c r="CP16" s="352"/>
      <c r="CQ16" s="351"/>
      <c r="CR16" s="352"/>
      <c r="CS16" s="351"/>
      <c r="CT16" s="352"/>
      <c r="CU16" s="368" t="s">
        <v>422</v>
      </c>
      <c r="CV16" s="297" t="s">
        <v>390</v>
      </c>
      <c r="CW16" s="334">
        <v>1</v>
      </c>
      <c r="CX16" s="335"/>
      <c r="CY16" s="335"/>
      <c r="CZ16" s="335"/>
      <c r="DA16" s="334">
        <v>1</v>
      </c>
      <c r="DB16" s="335"/>
      <c r="DC16" s="335"/>
      <c r="DD16" s="335"/>
      <c r="DE16" s="334">
        <v>2</v>
      </c>
      <c r="DF16" s="283"/>
      <c r="DG16" s="121"/>
      <c r="DH16" s="122"/>
      <c r="DI16" s="122"/>
      <c r="DJ16" s="122"/>
      <c r="DK16" s="122"/>
      <c r="DL16" s="274"/>
      <c r="DM16" s="274"/>
      <c r="DN16" s="274"/>
    </row>
    <row r="17" spans="1:118" s="276" customFormat="1" ht="72.75" customHeight="1" thickTop="1" thickBot="1" x14ac:dyDescent="0.3">
      <c r="A17" s="114"/>
      <c r="B17" s="833"/>
      <c r="C17" s="299"/>
      <c r="D17" s="298"/>
      <c r="E17" s="299"/>
      <c r="F17" s="298"/>
      <c r="G17" s="299"/>
      <c r="H17" s="298"/>
      <c r="I17" s="299"/>
      <c r="J17" s="298"/>
      <c r="K17" s="299"/>
      <c r="L17" s="298"/>
      <c r="M17" s="299"/>
      <c r="N17" s="298"/>
      <c r="O17" s="299"/>
      <c r="P17" s="298"/>
      <c r="Q17" s="299"/>
      <c r="R17" s="298"/>
      <c r="S17" s="299"/>
      <c r="T17" s="298"/>
      <c r="U17" s="299"/>
      <c r="V17" s="298"/>
      <c r="W17" s="299"/>
      <c r="X17" s="298"/>
      <c r="Y17" s="299"/>
      <c r="Z17" s="298"/>
      <c r="AA17" s="299"/>
      <c r="AB17" s="298"/>
      <c r="AC17" s="299"/>
      <c r="AD17" s="298"/>
      <c r="AE17" s="299"/>
      <c r="AF17" s="298"/>
      <c r="AG17" s="299"/>
      <c r="AH17" s="298"/>
      <c r="AI17" s="299"/>
      <c r="AJ17" s="298"/>
      <c r="AK17" s="299"/>
      <c r="AL17" s="298"/>
      <c r="AM17" s="299"/>
      <c r="AN17" s="298"/>
      <c r="AO17" s="299"/>
      <c r="AP17" s="298"/>
      <c r="AQ17" s="299"/>
      <c r="AR17" s="298"/>
      <c r="AS17" s="299"/>
      <c r="AT17" s="298"/>
      <c r="AU17" s="299"/>
      <c r="AV17" s="298"/>
      <c r="AW17" s="299"/>
      <c r="AX17" s="298"/>
      <c r="AY17" s="300"/>
      <c r="AZ17" s="298"/>
      <c r="BA17" s="300"/>
      <c r="BB17" s="298"/>
      <c r="BC17" s="300"/>
      <c r="BD17" s="298"/>
      <c r="BE17" s="300"/>
      <c r="BF17" s="298"/>
      <c r="BG17" s="300"/>
      <c r="BH17" s="298"/>
      <c r="BI17" s="300"/>
      <c r="BJ17" s="298"/>
      <c r="BK17" s="300"/>
      <c r="BL17" s="298"/>
      <c r="BM17" s="300"/>
      <c r="BN17" s="298"/>
      <c r="BO17" s="300"/>
      <c r="BP17" s="298"/>
      <c r="BQ17" s="300"/>
      <c r="BR17" s="298"/>
      <c r="BS17" s="300"/>
      <c r="BT17" s="298"/>
      <c r="BU17" s="300"/>
      <c r="BV17" s="298"/>
      <c r="BW17" s="300"/>
      <c r="BX17" s="298"/>
      <c r="BY17" s="300"/>
      <c r="BZ17" s="298"/>
      <c r="CA17" s="300"/>
      <c r="CB17" s="298"/>
      <c r="CC17" s="300"/>
      <c r="CD17" s="298"/>
      <c r="CE17" s="300"/>
      <c r="CF17" s="298"/>
      <c r="CG17" s="300"/>
      <c r="CH17" s="298"/>
      <c r="CI17" s="300"/>
      <c r="CJ17" s="298"/>
      <c r="CK17" s="300"/>
      <c r="CL17" s="298"/>
      <c r="CM17" s="300"/>
      <c r="CN17" s="298"/>
      <c r="CO17" s="300"/>
      <c r="CP17" s="298"/>
      <c r="CQ17" s="300"/>
      <c r="CR17" s="298"/>
      <c r="CS17" s="300"/>
      <c r="CT17" s="298"/>
      <c r="CU17" s="336" t="s">
        <v>421</v>
      </c>
      <c r="CV17" s="297" t="s">
        <v>424</v>
      </c>
      <c r="CW17" s="284">
        <v>2</v>
      </c>
      <c r="CX17" s="285"/>
      <c r="CY17" s="329"/>
      <c r="CZ17" s="329"/>
      <c r="DA17" s="286">
        <v>3</v>
      </c>
      <c r="DB17" s="287"/>
      <c r="DC17" s="330"/>
      <c r="DD17" s="330"/>
      <c r="DE17" s="369">
        <v>5</v>
      </c>
      <c r="DF17" s="283"/>
      <c r="DG17" s="121"/>
      <c r="DH17" s="122"/>
      <c r="DI17" s="122"/>
      <c r="DJ17" s="122"/>
      <c r="DK17" s="122"/>
      <c r="DL17" s="274"/>
      <c r="DM17" s="274"/>
      <c r="DN17" s="274"/>
    </row>
    <row r="18" spans="1:118" ht="72.75" customHeight="1" thickTop="1" thickBot="1" x14ac:dyDescent="0.3">
      <c r="B18" s="495" t="s">
        <v>358</v>
      </c>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c r="CN18" s="294"/>
      <c r="CO18" s="294"/>
      <c r="CP18" s="294"/>
      <c r="CQ18" s="294"/>
      <c r="CR18" s="294"/>
      <c r="CS18" s="294"/>
      <c r="CT18" s="294"/>
      <c r="CU18" s="317" t="s">
        <v>425</v>
      </c>
      <c r="CV18" s="317" t="s">
        <v>426</v>
      </c>
      <c r="CW18" s="318">
        <v>0</v>
      </c>
      <c r="CX18" s="318"/>
      <c r="CY18" s="318"/>
      <c r="CZ18" s="318"/>
      <c r="DA18" s="318">
        <v>1</v>
      </c>
      <c r="DB18" s="318"/>
      <c r="DC18" s="318"/>
      <c r="DD18" s="318"/>
      <c r="DE18" s="318">
        <v>1</v>
      </c>
      <c r="DF18" s="277"/>
    </row>
    <row r="19" spans="1:118" ht="15" customHeight="1" thickTop="1" x14ac:dyDescent="0.25">
      <c r="B19" s="303"/>
    </row>
    <row r="20" spans="1:118" ht="15" customHeight="1" x14ac:dyDescent="0.25">
      <c r="B20" s="303"/>
    </row>
    <row r="21" spans="1:118" ht="15" customHeight="1" x14ac:dyDescent="0.25">
      <c r="B21" s="303"/>
    </row>
    <row r="22" spans="1:118" ht="15" customHeight="1" x14ac:dyDescent="0.25">
      <c r="B22" s="303"/>
    </row>
    <row r="23" spans="1:118" ht="15" customHeight="1" x14ac:dyDescent="0.25">
      <c r="B23" s="303"/>
    </row>
    <row r="24" spans="1:118" ht="15" customHeight="1" x14ac:dyDescent="0.25">
      <c r="B24" s="303"/>
    </row>
    <row r="25" spans="1:118" ht="15" customHeight="1" x14ac:dyDescent="0.25">
      <c r="B25" s="303"/>
    </row>
    <row r="26" spans="1:118" ht="15" customHeight="1" x14ac:dyDescent="0.25">
      <c r="B26" s="303"/>
    </row>
    <row r="27" spans="1:118" ht="15" customHeight="1" x14ac:dyDescent="0.25">
      <c r="B27" s="303"/>
    </row>
    <row r="28" spans="1:118" ht="15" customHeight="1" x14ac:dyDescent="0.25">
      <c r="B28" s="303"/>
    </row>
    <row r="29" spans="1:118" ht="15" customHeight="1" x14ac:dyDescent="0.25">
      <c r="B29" s="303"/>
    </row>
    <row r="30" spans="1:118" ht="15" customHeight="1" x14ac:dyDescent="0.25">
      <c r="B30" s="303"/>
    </row>
    <row r="31" spans="1:118" ht="15" customHeight="1" x14ac:dyDescent="0.25">
      <c r="B31" s="303"/>
    </row>
    <row r="32" spans="1:118" ht="15" customHeight="1" x14ac:dyDescent="0.25">
      <c r="B32" s="303"/>
    </row>
    <row r="33" spans="2:2" ht="15" customHeight="1" x14ac:dyDescent="0.25">
      <c r="B33" s="303"/>
    </row>
    <row r="34" spans="2:2" ht="15" customHeight="1" x14ac:dyDescent="0.25">
      <c r="B34" s="303"/>
    </row>
    <row r="35" spans="2:2" ht="15" customHeight="1" x14ac:dyDescent="0.25">
      <c r="B35" s="303"/>
    </row>
    <row r="36" spans="2:2" ht="15" customHeight="1" x14ac:dyDescent="0.25">
      <c r="B36" s="303"/>
    </row>
    <row r="37" spans="2:2" ht="15" customHeight="1" x14ac:dyDescent="0.25">
      <c r="B37" s="303"/>
    </row>
    <row r="38" spans="2:2" ht="15" customHeight="1" x14ac:dyDescent="0.25">
      <c r="B38" s="303"/>
    </row>
    <row r="39" spans="2:2" ht="15" customHeight="1" x14ac:dyDescent="0.25">
      <c r="B39" s="303"/>
    </row>
    <row r="40" spans="2:2" ht="15" customHeight="1" x14ac:dyDescent="0.25">
      <c r="B40" s="303"/>
    </row>
  </sheetData>
  <protectedRanges>
    <protectedRange sqref="CU15:CU16" name="Planeacion"/>
  </protectedRanges>
  <mergeCells count="70">
    <mergeCell ref="C1:DE9"/>
    <mergeCell ref="B10:B14"/>
    <mergeCell ref="C10:CV10"/>
    <mergeCell ref="CW10:DE10"/>
    <mergeCell ref="DE11:DE14"/>
    <mergeCell ref="C12:R12"/>
    <mergeCell ref="S12:AH12"/>
    <mergeCell ref="AI12:AX12"/>
    <mergeCell ref="AC13:AD13"/>
    <mergeCell ref="AE13:AF13"/>
    <mergeCell ref="AG13:AH13"/>
    <mergeCell ref="AI13:AJ13"/>
    <mergeCell ref="C11:CT11"/>
    <mergeCell ref="CV11:CV14"/>
    <mergeCell ref="CW11:CZ13"/>
    <mergeCell ref="DA11:DD13"/>
    <mergeCell ref="C13:D13"/>
    <mergeCell ref="E13:F13"/>
    <mergeCell ref="G13:H13"/>
    <mergeCell ref="I13:J13"/>
    <mergeCell ref="K13:L13"/>
    <mergeCell ref="M13:N13"/>
    <mergeCell ref="O13:P13"/>
    <mergeCell ref="AY12:BN12"/>
    <mergeCell ref="BO12:CD12"/>
    <mergeCell ref="CE12:CT12"/>
    <mergeCell ref="AK13:AL13"/>
    <mergeCell ref="AM13:AN13"/>
    <mergeCell ref="Q13:R13"/>
    <mergeCell ref="S13:T13"/>
    <mergeCell ref="U13:V13"/>
    <mergeCell ref="W13:X13"/>
    <mergeCell ref="Y13:Z13"/>
    <mergeCell ref="AA13:AB13"/>
    <mergeCell ref="BE13:BF13"/>
    <mergeCell ref="BG13:BH13"/>
    <mergeCell ref="BI13:BJ13"/>
    <mergeCell ref="DF10:DG13"/>
    <mergeCell ref="DH10:DH14"/>
    <mergeCell ref="DI10:DI14"/>
    <mergeCell ref="DJ10:DJ14"/>
    <mergeCell ref="DK10:DK14"/>
    <mergeCell ref="BS13:BT13"/>
    <mergeCell ref="BU13:BV13"/>
    <mergeCell ref="BW13:BX13"/>
    <mergeCell ref="BK13:BL13"/>
    <mergeCell ref="AO13:AP13"/>
    <mergeCell ref="AQ13:AR13"/>
    <mergeCell ref="AS13:AT13"/>
    <mergeCell ref="AU13:AV13"/>
    <mergeCell ref="AW13:AX13"/>
    <mergeCell ref="AY13:AZ13"/>
    <mergeCell ref="BA13:BB13"/>
    <mergeCell ref="BC13:BD13"/>
    <mergeCell ref="CU11:CU14"/>
    <mergeCell ref="B15:B17"/>
    <mergeCell ref="CK13:CL13"/>
    <mergeCell ref="CM13:CN13"/>
    <mergeCell ref="CO13:CP13"/>
    <mergeCell ref="CQ13:CR13"/>
    <mergeCell ref="CS13:CT13"/>
    <mergeCell ref="BY13:BZ13"/>
    <mergeCell ref="CA13:CB13"/>
    <mergeCell ref="CC13:CD13"/>
    <mergeCell ref="CE13:CF13"/>
    <mergeCell ref="CG13:CH13"/>
    <mergeCell ref="CI13:CJ13"/>
    <mergeCell ref="BM13:BN13"/>
    <mergeCell ref="BO13:BP13"/>
    <mergeCell ref="BQ13:BR13"/>
  </mergeCells>
  <pageMargins left="0.70866141732283472" right="0.70866141732283472" top="0.74803149606299213" bottom="0.74803149606299213" header="0" footer="0"/>
  <pageSetup paperSize="14"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DN31"/>
  <sheetViews>
    <sheetView view="pageBreakPreview" zoomScale="70" zoomScaleNormal="100" zoomScaleSheetLayoutView="70" workbookViewId="0">
      <pane ySplit="14" topLeftCell="A15" activePane="bottomLeft" state="frozen"/>
      <selection pane="bottomLeft" activeCell="DE19" sqref="DE19"/>
    </sheetView>
  </sheetViews>
  <sheetFormatPr baseColWidth="10" defaultColWidth="11.25" defaultRowHeight="15" customHeight="1" x14ac:dyDescent="0.25"/>
  <cols>
    <col min="1" max="1" width="2.375" style="275" customWidth="1"/>
    <col min="2" max="2" width="17.75" style="275" customWidth="1"/>
    <col min="3" max="98" width="1.5" style="275" hidden="1" customWidth="1"/>
    <col min="99" max="99" width="27" style="275" customWidth="1"/>
    <col min="100" max="100" width="22.25" style="275" customWidth="1"/>
    <col min="101" max="109" width="7.375" style="275" customWidth="1"/>
    <col min="110" max="110" width="13" style="275" hidden="1" customWidth="1"/>
    <col min="111" max="111" width="9.5" style="275" hidden="1" customWidth="1"/>
    <col min="112" max="115" width="6.875" style="275" hidden="1" customWidth="1"/>
    <col min="116" max="118" width="11.25" style="273"/>
    <col min="119" max="16384" width="11.25" style="275"/>
  </cols>
  <sheetData>
    <row r="1" spans="1:115" ht="12.75" customHeight="1" x14ac:dyDescent="0.25">
      <c r="A1" s="1"/>
      <c r="B1" s="1"/>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7"/>
      <c r="CX1" s="1"/>
      <c r="CY1" s="1"/>
      <c r="CZ1" s="1"/>
      <c r="DA1" s="1"/>
      <c r="DB1" s="7"/>
      <c r="DC1" s="7"/>
      <c r="DD1" s="7"/>
      <c r="DE1" s="1"/>
      <c r="DF1" s="1"/>
      <c r="DG1" s="1"/>
      <c r="DH1" s="8"/>
      <c r="DI1" s="8"/>
      <c r="DJ1" s="8"/>
      <c r="DK1" s="8"/>
    </row>
    <row r="2" spans="1:115" ht="19.5" hidden="1" customHeight="1" x14ac:dyDescent="0.25">
      <c r="A2" s="1"/>
      <c r="B2" s="877"/>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596"/>
      <c r="CW2" s="601"/>
      <c r="CX2" s="602"/>
      <c r="CY2" s="602"/>
      <c r="CZ2" s="602"/>
      <c r="DA2" s="602"/>
      <c r="DB2" s="602"/>
      <c r="DC2" s="602"/>
      <c r="DD2" s="602"/>
      <c r="DE2" s="603"/>
      <c r="DF2" s="1"/>
      <c r="DG2" s="1"/>
      <c r="DH2" s="8"/>
      <c r="DI2" s="8"/>
      <c r="DJ2" s="8"/>
      <c r="DK2" s="8"/>
    </row>
    <row r="3" spans="1:115" ht="19.5" hidden="1" customHeight="1" x14ac:dyDescent="0.25">
      <c r="A3" s="1"/>
      <c r="B3" s="756"/>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598"/>
      <c r="CW3" s="601"/>
      <c r="CX3" s="602"/>
      <c r="CY3" s="602"/>
      <c r="CZ3" s="602"/>
      <c r="DA3" s="602"/>
      <c r="DB3" s="602"/>
      <c r="DC3" s="602"/>
      <c r="DD3" s="602"/>
      <c r="DE3" s="603"/>
      <c r="DF3" s="1"/>
      <c r="DG3" s="1"/>
      <c r="DH3" s="8"/>
      <c r="DI3" s="8"/>
      <c r="DJ3" s="8"/>
      <c r="DK3" s="8"/>
    </row>
    <row r="4" spans="1:115" ht="21" hidden="1" customHeight="1" x14ac:dyDescent="0.25">
      <c r="A4" s="1"/>
      <c r="B4" s="839"/>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839"/>
      <c r="CV4" s="600"/>
      <c r="CW4" s="601"/>
      <c r="CX4" s="602"/>
      <c r="CY4" s="602"/>
      <c r="CZ4" s="602"/>
      <c r="DA4" s="602"/>
      <c r="DB4" s="602"/>
      <c r="DC4" s="602"/>
      <c r="DD4" s="602"/>
      <c r="DE4" s="603"/>
      <c r="DF4" s="1"/>
      <c r="DG4" s="1"/>
      <c r="DH4" s="8"/>
      <c r="DI4" s="8"/>
      <c r="DJ4" s="8"/>
      <c r="DK4" s="8"/>
    </row>
    <row r="5" spans="1:115" ht="6.75" hidden="1" customHeight="1" x14ac:dyDescent="0.25">
      <c r="A5" s="1"/>
      <c r="B5" s="1"/>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7"/>
      <c r="CX5" s="1"/>
      <c r="CY5" s="1"/>
      <c r="CZ5" s="1"/>
      <c r="DA5" s="1"/>
      <c r="DB5" s="7"/>
      <c r="DC5" s="7"/>
      <c r="DD5" s="7"/>
      <c r="DE5" s="1"/>
      <c r="DF5" s="1"/>
      <c r="DG5" s="1"/>
      <c r="DH5" s="8"/>
      <c r="DI5" s="8"/>
      <c r="DJ5" s="8"/>
      <c r="DK5" s="8"/>
    </row>
    <row r="6" spans="1:115" ht="18" hidden="1" customHeight="1" x14ac:dyDescent="0.25">
      <c r="A6" s="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24"/>
      <c r="CX6" s="4"/>
      <c r="CY6" s="4"/>
      <c r="CZ6" s="4"/>
      <c r="DA6" s="4"/>
      <c r="DB6" s="24"/>
      <c r="DC6" s="24"/>
      <c r="DD6" s="24"/>
      <c r="DE6" s="25"/>
      <c r="DF6" s="1"/>
      <c r="DG6" s="1"/>
      <c r="DH6" s="8"/>
      <c r="DI6" s="8"/>
      <c r="DJ6" s="8"/>
      <c r="DK6" s="8"/>
    </row>
    <row r="7" spans="1:115" ht="6.75" hidden="1" customHeight="1" x14ac:dyDescent="0.25">
      <c r="A7" s="1"/>
      <c r="B7" s="26"/>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9"/>
      <c r="CX7" s="26"/>
      <c r="CY7" s="26"/>
      <c r="CZ7" s="26"/>
      <c r="DA7" s="26"/>
      <c r="DB7" s="29"/>
      <c r="DC7" s="29"/>
      <c r="DD7" s="29"/>
      <c r="DE7" s="26"/>
      <c r="DF7" s="1"/>
      <c r="DG7" s="1"/>
      <c r="DH7" s="8"/>
      <c r="DI7" s="8"/>
      <c r="DJ7" s="8"/>
      <c r="DK7" s="8"/>
    </row>
    <row r="8" spans="1:115" ht="27" hidden="1" customHeight="1" x14ac:dyDescent="0.25">
      <c r="A8" s="1"/>
      <c r="B8" s="882"/>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2"/>
      <c r="AV8" s="602"/>
      <c r="AW8" s="602"/>
      <c r="AX8" s="602"/>
      <c r="AY8" s="602"/>
      <c r="AZ8" s="602"/>
      <c r="BA8" s="602"/>
      <c r="BB8" s="602"/>
      <c r="BC8" s="602"/>
      <c r="BD8" s="602"/>
      <c r="BE8" s="602"/>
      <c r="BF8" s="602"/>
      <c r="BG8" s="602"/>
      <c r="BH8" s="602"/>
      <c r="BI8" s="602"/>
      <c r="BJ8" s="602"/>
      <c r="BK8" s="602"/>
      <c r="BL8" s="602"/>
      <c r="BM8" s="602"/>
      <c r="BN8" s="602"/>
      <c r="BO8" s="602"/>
      <c r="BP8" s="602"/>
      <c r="BQ8" s="602"/>
      <c r="BR8" s="602"/>
      <c r="BS8" s="602"/>
      <c r="BT8" s="602"/>
      <c r="BU8" s="602"/>
      <c r="BV8" s="602"/>
      <c r="BW8" s="602"/>
      <c r="BX8" s="602"/>
      <c r="BY8" s="602"/>
      <c r="BZ8" s="602"/>
      <c r="CA8" s="602"/>
      <c r="CB8" s="602"/>
      <c r="CC8" s="602"/>
      <c r="CD8" s="602"/>
      <c r="CE8" s="602"/>
      <c r="CF8" s="602"/>
      <c r="CG8" s="602"/>
      <c r="CH8" s="602"/>
      <c r="CI8" s="602"/>
      <c r="CJ8" s="602"/>
      <c r="CK8" s="602"/>
      <c r="CL8" s="602"/>
      <c r="CM8" s="602"/>
      <c r="CN8" s="602"/>
      <c r="CO8" s="602"/>
      <c r="CP8" s="602"/>
      <c r="CQ8" s="602"/>
      <c r="CR8" s="602"/>
      <c r="CS8" s="602"/>
      <c r="CT8" s="602"/>
      <c r="CU8" s="602"/>
      <c r="CV8" s="602"/>
      <c r="CW8" s="602"/>
      <c r="CX8" s="602"/>
      <c r="CY8" s="602"/>
      <c r="CZ8" s="602"/>
      <c r="DA8" s="602"/>
      <c r="DB8" s="602"/>
      <c r="DC8" s="602"/>
      <c r="DD8" s="602"/>
      <c r="DE8" s="603"/>
      <c r="DF8" s="34"/>
      <c r="DG8" s="34"/>
      <c r="DH8" s="35"/>
      <c r="DI8" s="35"/>
      <c r="DJ8" s="35"/>
      <c r="DK8" s="35"/>
    </row>
    <row r="9" spans="1:115" ht="47.25" customHeight="1" thickBot="1" x14ac:dyDescent="0.3">
      <c r="A9" s="1"/>
      <c r="B9" s="39"/>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881" t="s">
        <v>644</v>
      </c>
      <c r="CV9" s="881"/>
      <c r="CW9" s="881"/>
      <c r="CX9" s="881"/>
      <c r="CY9" s="881"/>
      <c r="CZ9" s="881"/>
      <c r="DA9" s="881"/>
      <c r="DB9" s="881"/>
      <c r="DC9" s="881"/>
      <c r="DD9" s="881"/>
      <c r="DE9" s="881"/>
      <c r="DF9" s="47"/>
      <c r="DG9" s="47"/>
      <c r="DH9" s="38" t="s">
        <v>11</v>
      </c>
      <c r="DI9" s="38" t="s">
        <v>12</v>
      </c>
      <c r="DJ9" s="38" t="s">
        <v>13</v>
      </c>
      <c r="DK9" s="38" t="s">
        <v>14</v>
      </c>
    </row>
    <row r="10" spans="1:115" ht="15.75" customHeight="1" x14ac:dyDescent="0.25">
      <c r="A10" s="43"/>
      <c r="B10" s="847" t="s">
        <v>18</v>
      </c>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c r="AN10" s="848"/>
      <c r="AO10" s="848"/>
      <c r="AP10" s="848"/>
      <c r="AQ10" s="848"/>
      <c r="AR10" s="848"/>
      <c r="AS10" s="848"/>
      <c r="AT10" s="848"/>
      <c r="AU10" s="848"/>
      <c r="AV10" s="848"/>
      <c r="AW10" s="848"/>
      <c r="AX10" s="848"/>
      <c r="AY10" s="848"/>
      <c r="AZ10" s="848"/>
      <c r="BA10" s="848"/>
      <c r="BB10" s="848"/>
      <c r="BC10" s="848"/>
      <c r="BD10" s="848"/>
      <c r="BE10" s="848"/>
      <c r="BF10" s="848"/>
      <c r="BG10" s="848"/>
      <c r="BH10" s="848"/>
      <c r="BI10" s="848"/>
      <c r="BJ10" s="848"/>
      <c r="BK10" s="848"/>
      <c r="BL10" s="848"/>
      <c r="BM10" s="848"/>
      <c r="BN10" s="848"/>
      <c r="BO10" s="848"/>
      <c r="BP10" s="848"/>
      <c r="BQ10" s="848"/>
      <c r="BR10" s="848"/>
      <c r="BS10" s="848"/>
      <c r="BT10" s="848"/>
      <c r="BU10" s="848"/>
      <c r="BV10" s="848"/>
      <c r="BW10" s="848"/>
      <c r="BX10" s="848"/>
      <c r="BY10" s="848"/>
      <c r="BZ10" s="848"/>
      <c r="CA10" s="848"/>
      <c r="CB10" s="848"/>
      <c r="CC10" s="848"/>
      <c r="CD10" s="848"/>
      <c r="CE10" s="848"/>
      <c r="CF10" s="848"/>
      <c r="CG10" s="848"/>
      <c r="CH10" s="848"/>
      <c r="CI10" s="848"/>
      <c r="CJ10" s="848"/>
      <c r="CK10" s="848"/>
      <c r="CL10" s="848"/>
      <c r="CM10" s="848"/>
      <c r="CN10" s="848"/>
      <c r="CO10" s="848"/>
      <c r="CP10" s="848"/>
      <c r="CQ10" s="848"/>
      <c r="CR10" s="848"/>
      <c r="CS10" s="848"/>
      <c r="CT10" s="848"/>
      <c r="CU10" s="848"/>
      <c r="CV10" s="849"/>
      <c r="CW10" s="850" t="s">
        <v>23</v>
      </c>
      <c r="CX10" s="848"/>
      <c r="CY10" s="848"/>
      <c r="CZ10" s="848"/>
      <c r="DA10" s="848"/>
      <c r="DB10" s="848"/>
      <c r="DC10" s="848"/>
      <c r="DD10" s="848"/>
      <c r="DE10" s="883"/>
      <c r="DF10" s="838" t="s">
        <v>24</v>
      </c>
      <c r="DG10" s="596"/>
      <c r="DH10" s="640" t="s">
        <v>25</v>
      </c>
      <c r="DI10" s="640" t="s">
        <v>25</v>
      </c>
      <c r="DJ10" s="640" t="s">
        <v>25</v>
      </c>
      <c r="DK10" s="640" t="s">
        <v>25</v>
      </c>
    </row>
    <row r="11" spans="1:115" ht="12.75" customHeight="1" x14ac:dyDescent="0.25">
      <c r="A11" s="43"/>
      <c r="B11" s="613"/>
      <c r="C11" s="858" t="s">
        <v>27</v>
      </c>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c r="CN11" s="602"/>
      <c r="CO11" s="602"/>
      <c r="CP11" s="602"/>
      <c r="CQ11" s="602"/>
      <c r="CR11" s="602"/>
      <c r="CS11" s="602"/>
      <c r="CT11" s="602"/>
      <c r="CU11" s="878" t="s">
        <v>361</v>
      </c>
      <c r="CV11" s="612" t="s">
        <v>28</v>
      </c>
      <c r="CW11" s="626" t="s">
        <v>29</v>
      </c>
      <c r="CX11" s="609"/>
      <c r="CY11" s="609"/>
      <c r="CZ11" s="596"/>
      <c r="DA11" s="630" t="s">
        <v>30</v>
      </c>
      <c r="DB11" s="631"/>
      <c r="DC11" s="631"/>
      <c r="DD11" s="632"/>
      <c r="DE11" s="853" t="s">
        <v>31</v>
      </c>
      <c r="DF11" s="756"/>
      <c r="DG11" s="598"/>
      <c r="DH11" s="613"/>
      <c r="DI11" s="613"/>
      <c r="DJ11" s="613"/>
      <c r="DK11" s="613"/>
    </row>
    <row r="12" spans="1:115" ht="15.75" customHeight="1" x14ac:dyDescent="0.25">
      <c r="A12" s="43"/>
      <c r="B12" s="613"/>
      <c r="C12" s="855" t="s">
        <v>32</v>
      </c>
      <c r="D12" s="602"/>
      <c r="E12" s="602"/>
      <c r="F12" s="602"/>
      <c r="G12" s="602"/>
      <c r="H12" s="602"/>
      <c r="I12" s="602"/>
      <c r="J12" s="602"/>
      <c r="K12" s="602"/>
      <c r="L12" s="602"/>
      <c r="M12" s="602"/>
      <c r="N12" s="602"/>
      <c r="O12" s="602"/>
      <c r="P12" s="602"/>
      <c r="Q12" s="602"/>
      <c r="R12" s="603"/>
      <c r="S12" s="856" t="s">
        <v>33</v>
      </c>
      <c r="T12" s="602"/>
      <c r="U12" s="602"/>
      <c r="V12" s="602"/>
      <c r="W12" s="602"/>
      <c r="X12" s="602"/>
      <c r="Y12" s="602"/>
      <c r="Z12" s="602"/>
      <c r="AA12" s="602"/>
      <c r="AB12" s="602"/>
      <c r="AC12" s="602"/>
      <c r="AD12" s="602"/>
      <c r="AE12" s="602"/>
      <c r="AF12" s="602"/>
      <c r="AG12" s="602"/>
      <c r="AH12" s="603"/>
      <c r="AI12" s="857" t="s">
        <v>34</v>
      </c>
      <c r="AJ12" s="602"/>
      <c r="AK12" s="602"/>
      <c r="AL12" s="602"/>
      <c r="AM12" s="602"/>
      <c r="AN12" s="602"/>
      <c r="AO12" s="602"/>
      <c r="AP12" s="602"/>
      <c r="AQ12" s="602"/>
      <c r="AR12" s="602"/>
      <c r="AS12" s="602"/>
      <c r="AT12" s="602"/>
      <c r="AU12" s="602"/>
      <c r="AV12" s="602"/>
      <c r="AW12" s="602"/>
      <c r="AX12" s="603"/>
      <c r="AY12" s="841" t="s">
        <v>35</v>
      </c>
      <c r="AZ12" s="602"/>
      <c r="BA12" s="602"/>
      <c r="BB12" s="602"/>
      <c r="BC12" s="602"/>
      <c r="BD12" s="602"/>
      <c r="BE12" s="602"/>
      <c r="BF12" s="602"/>
      <c r="BG12" s="602"/>
      <c r="BH12" s="602"/>
      <c r="BI12" s="602"/>
      <c r="BJ12" s="602"/>
      <c r="BK12" s="602"/>
      <c r="BL12" s="602"/>
      <c r="BM12" s="602"/>
      <c r="BN12" s="603"/>
      <c r="BO12" s="842" t="s">
        <v>36</v>
      </c>
      <c r="BP12" s="602"/>
      <c r="BQ12" s="602"/>
      <c r="BR12" s="602"/>
      <c r="BS12" s="602"/>
      <c r="BT12" s="602"/>
      <c r="BU12" s="602"/>
      <c r="BV12" s="602"/>
      <c r="BW12" s="602"/>
      <c r="BX12" s="602"/>
      <c r="BY12" s="602"/>
      <c r="BZ12" s="602"/>
      <c r="CA12" s="602"/>
      <c r="CB12" s="602"/>
      <c r="CC12" s="602"/>
      <c r="CD12" s="603"/>
      <c r="CE12" s="843" t="s">
        <v>37</v>
      </c>
      <c r="CF12" s="602"/>
      <c r="CG12" s="602"/>
      <c r="CH12" s="602"/>
      <c r="CI12" s="602"/>
      <c r="CJ12" s="602"/>
      <c r="CK12" s="602"/>
      <c r="CL12" s="602"/>
      <c r="CM12" s="602"/>
      <c r="CN12" s="602"/>
      <c r="CO12" s="602"/>
      <c r="CP12" s="602"/>
      <c r="CQ12" s="602"/>
      <c r="CR12" s="602"/>
      <c r="CS12" s="602"/>
      <c r="CT12" s="603"/>
      <c r="CU12" s="613"/>
      <c r="CV12" s="613"/>
      <c r="CW12" s="597"/>
      <c r="CX12" s="879"/>
      <c r="CY12" s="879"/>
      <c r="CZ12" s="598"/>
      <c r="DA12" s="633"/>
      <c r="DB12" s="879"/>
      <c r="DC12" s="879"/>
      <c r="DD12" s="634"/>
      <c r="DE12" s="886"/>
      <c r="DF12" s="756"/>
      <c r="DG12" s="598"/>
      <c r="DH12" s="613"/>
      <c r="DI12" s="613"/>
      <c r="DJ12" s="613"/>
      <c r="DK12" s="613"/>
    </row>
    <row r="13" spans="1:115" ht="9" customHeight="1" x14ac:dyDescent="0.25">
      <c r="A13" s="43"/>
      <c r="B13" s="613"/>
      <c r="C13" s="840" t="s">
        <v>44</v>
      </c>
      <c r="D13" s="603"/>
      <c r="E13" s="840" t="s">
        <v>45</v>
      </c>
      <c r="F13" s="603"/>
      <c r="G13" s="840" t="s">
        <v>46</v>
      </c>
      <c r="H13" s="603"/>
      <c r="I13" s="840" t="s">
        <v>47</v>
      </c>
      <c r="J13" s="603"/>
      <c r="K13" s="840" t="s">
        <v>48</v>
      </c>
      <c r="L13" s="603"/>
      <c r="M13" s="840" t="s">
        <v>49</v>
      </c>
      <c r="N13" s="603"/>
      <c r="O13" s="840" t="s">
        <v>50</v>
      </c>
      <c r="P13" s="603"/>
      <c r="Q13" s="840" t="s">
        <v>51</v>
      </c>
      <c r="R13" s="603"/>
      <c r="S13" s="844" t="s">
        <v>44</v>
      </c>
      <c r="T13" s="603"/>
      <c r="U13" s="844" t="s">
        <v>45</v>
      </c>
      <c r="V13" s="603"/>
      <c r="W13" s="844" t="s">
        <v>46</v>
      </c>
      <c r="X13" s="603"/>
      <c r="Y13" s="844" t="s">
        <v>47</v>
      </c>
      <c r="Z13" s="603"/>
      <c r="AA13" s="844" t="s">
        <v>48</v>
      </c>
      <c r="AB13" s="603"/>
      <c r="AC13" s="844" t="s">
        <v>49</v>
      </c>
      <c r="AD13" s="603"/>
      <c r="AE13" s="844" t="s">
        <v>50</v>
      </c>
      <c r="AF13" s="603"/>
      <c r="AG13" s="844" t="s">
        <v>51</v>
      </c>
      <c r="AH13" s="603"/>
      <c r="AI13" s="837" t="s">
        <v>44</v>
      </c>
      <c r="AJ13" s="603"/>
      <c r="AK13" s="837" t="s">
        <v>45</v>
      </c>
      <c r="AL13" s="603"/>
      <c r="AM13" s="837" t="s">
        <v>46</v>
      </c>
      <c r="AN13" s="603"/>
      <c r="AO13" s="837" t="s">
        <v>47</v>
      </c>
      <c r="AP13" s="603"/>
      <c r="AQ13" s="837" t="s">
        <v>48</v>
      </c>
      <c r="AR13" s="603"/>
      <c r="AS13" s="837" t="s">
        <v>49</v>
      </c>
      <c r="AT13" s="603"/>
      <c r="AU13" s="837" t="s">
        <v>50</v>
      </c>
      <c r="AV13" s="603"/>
      <c r="AW13" s="837" t="s">
        <v>51</v>
      </c>
      <c r="AX13" s="603"/>
      <c r="AY13" s="836" t="s">
        <v>44</v>
      </c>
      <c r="AZ13" s="603"/>
      <c r="BA13" s="836" t="s">
        <v>45</v>
      </c>
      <c r="BB13" s="603"/>
      <c r="BC13" s="836" t="s">
        <v>46</v>
      </c>
      <c r="BD13" s="603"/>
      <c r="BE13" s="836" t="s">
        <v>47</v>
      </c>
      <c r="BF13" s="603"/>
      <c r="BG13" s="836" t="s">
        <v>48</v>
      </c>
      <c r="BH13" s="603"/>
      <c r="BI13" s="836" t="s">
        <v>49</v>
      </c>
      <c r="BJ13" s="603"/>
      <c r="BK13" s="836" t="s">
        <v>50</v>
      </c>
      <c r="BL13" s="603"/>
      <c r="BM13" s="836" t="s">
        <v>51</v>
      </c>
      <c r="BN13" s="603"/>
      <c r="BO13" s="835" t="s">
        <v>44</v>
      </c>
      <c r="BP13" s="603"/>
      <c r="BQ13" s="835" t="s">
        <v>45</v>
      </c>
      <c r="BR13" s="603"/>
      <c r="BS13" s="835" t="s">
        <v>46</v>
      </c>
      <c r="BT13" s="603"/>
      <c r="BU13" s="835" t="s">
        <v>47</v>
      </c>
      <c r="BV13" s="603"/>
      <c r="BW13" s="835" t="s">
        <v>48</v>
      </c>
      <c r="BX13" s="603"/>
      <c r="BY13" s="835" t="s">
        <v>49</v>
      </c>
      <c r="BZ13" s="603"/>
      <c r="CA13" s="835" t="s">
        <v>50</v>
      </c>
      <c r="CB13" s="603"/>
      <c r="CC13" s="835" t="s">
        <v>51</v>
      </c>
      <c r="CD13" s="603"/>
      <c r="CE13" s="834" t="s">
        <v>44</v>
      </c>
      <c r="CF13" s="603"/>
      <c r="CG13" s="834" t="s">
        <v>45</v>
      </c>
      <c r="CH13" s="603"/>
      <c r="CI13" s="834" t="s">
        <v>46</v>
      </c>
      <c r="CJ13" s="603"/>
      <c r="CK13" s="834" t="s">
        <v>47</v>
      </c>
      <c r="CL13" s="603"/>
      <c r="CM13" s="834" t="s">
        <v>48</v>
      </c>
      <c r="CN13" s="603"/>
      <c r="CO13" s="834" t="s">
        <v>49</v>
      </c>
      <c r="CP13" s="603"/>
      <c r="CQ13" s="834" t="s">
        <v>50</v>
      </c>
      <c r="CR13" s="603"/>
      <c r="CS13" s="834" t="s">
        <v>51</v>
      </c>
      <c r="CT13" s="603"/>
      <c r="CU13" s="613"/>
      <c r="CV13" s="613"/>
      <c r="CW13" s="880"/>
      <c r="CX13" s="839"/>
      <c r="CY13" s="839"/>
      <c r="CZ13" s="600"/>
      <c r="DA13" s="884"/>
      <c r="DB13" s="885"/>
      <c r="DC13" s="885"/>
      <c r="DD13" s="637"/>
      <c r="DE13" s="886"/>
      <c r="DF13" s="839"/>
      <c r="DG13" s="600"/>
      <c r="DH13" s="613"/>
      <c r="DI13" s="613"/>
      <c r="DJ13" s="613"/>
      <c r="DK13" s="613"/>
    </row>
    <row r="14" spans="1:115" ht="13.5" customHeight="1" thickBot="1" x14ac:dyDescent="0.3">
      <c r="A14" s="43"/>
      <c r="B14" s="613"/>
      <c r="C14" s="360" t="s">
        <v>52</v>
      </c>
      <c r="D14" s="360" t="s">
        <v>53</v>
      </c>
      <c r="E14" s="360" t="s">
        <v>52</v>
      </c>
      <c r="F14" s="360" t="s">
        <v>53</v>
      </c>
      <c r="G14" s="360" t="s">
        <v>52</v>
      </c>
      <c r="H14" s="360" t="s">
        <v>53</v>
      </c>
      <c r="I14" s="360" t="s">
        <v>52</v>
      </c>
      <c r="J14" s="360" t="s">
        <v>53</v>
      </c>
      <c r="K14" s="360" t="s">
        <v>52</v>
      </c>
      <c r="L14" s="360" t="s">
        <v>53</v>
      </c>
      <c r="M14" s="360" t="s">
        <v>52</v>
      </c>
      <c r="N14" s="360" t="s">
        <v>53</v>
      </c>
      <c r="O14" s="360" t="s">
        <v>52</v>
      </c>
      <c r="P14" s="360" t="s">
        <v>53</v>
      </c>
      <c r="Q14" s="360" t="s">
        <v>52</v>
      </c>
      <c r="R14" s="360" t="s">
        <v>53</v>
      </c>
      <c r="S14" s="360" t="s">
        <v>52</v>
      </c>
      <c r="T14" s="360" t="s">
        <v>53</v>
      </c>
      <c r="U14" s="360" t="s">
        <v>52</v>
      </c>
      <c r="V14" s="360" t="s">
        <v>53</v>
      </c>
      <c r="W14" s="360" t="s">
        <v>52</v>
      </c>
      <c r="X14" s="360" t="s">
        <v>53</v>
      </c>
      <c r="Y14" s="360" t="s">
        <v>52</v>
      </c>
      <c r="Z14" s="360" t="s">
        <v>53</v>
      </c>
      <c r="AA14" s="360" t="s">
        <v>52</v>
      </c>
      <c r="AB14" s="360" t="s">
        <v>53</v>
      </c>
      <c r="AC14" s="360" t="s">
        <v>52</v>
      </c>
      <c r="AD14" s="360" t="s">
        <v>53</v>
      </c>
      <c r="AE14" s="360" t="s">
        <v>52</v>
      </c>
      <c r="AF14" s="360" t="s">
        <v>53</v>
      </c>
      <c r="AG14" s="360" t="s">
        <v>52</v>
      </c>
      <c r="AH14" s="360" t="s">
        <v>53</v>
      </c>
      <c r="AI14" s="360" t="s">
        <v>52</v>
      </c>
      <c r="AJ14" s="360" t="s">
        <v>53</v>
      </c>
      <c r="AK14" s="360" t="s">
        <v>52</v>
      </c>
      <c r="AL14" s="360" t="s">
        <v>53</v>
      </c>
      <c r="AM14" s="360" t="s">
        <v>52</v>
      </c>
      <c r="AN14" s="360" t="s">
        <v>53</v>
      </c>
      <c r="AO14" s="360" t="s">
        <v>52</v>
      </c>
      <c r="AP14" s="360" t="s">
        <v>53</v>
      </c>
      <c r="AQ14" s="360" t="s">
        <v>52</v>
      </c>
      <c r="AR14" s="360" t="s">
        <v>53</v>
      </c>
      <c r="AS14" s="360" t="s">
        <v>52</v>
      </c>
      <c r="AT14" s="360" t="s">
        <v>53</v>
      </c>
      <c r="AU14" s="360" t="s">
        <v>52</v>
      </c>
      <c r="AV14" s="360" t="s">
        <v>53</v>
      </c>
      <c r="AW14" s="360" t="s">
        <v>52</v>
      </c>
      <c r="AX14" s="360" t="s">
        <v>53</v>
      </c>
      <c r="AY14" s="361" t="s">
        <v>52</v>
      </c>
      <c r="AZ14" s="361" t="s">
        <v>53</v>
      </c>
      <c r="BA14" s="361" t="s">
        <v>52</v>
      </c>
      <c r="BB14" s="361" t="s">
        <v>53</v>
      </c>
      <c r="BC14" s="361" t="s">
        <v>52</v>
      </c>
      <c r="BD14" s="361" t="s">
        <v>53</v>
      </c>
      <c r="BE14" s="361" t="s">
        <v>52</v>
      </c>
      <c r="BF14" s="361" t="s">
        <v>53</v>
      </c>
      <c r="BG14" s="361" t="s">
        <v>52</v>
      </c>
      <c r="BH14" s="361" t="s">
        <v>53</v>
      </c>
      <c r="BI14" s="361" t="s">
        <v>52</v>
      </c>
      <c r="BJ14" s="361" t="s">
        <v>53</v>
      </c>
      <c r="BK14" s="361" t="s">
        <v>52</v>
      </c>
      <c r="BL14" s="361" t="s">
        <v>53</v>
      </c>
      <c r="BM14" s="361" t="s">
        <v>52</v>
      </c>
      <c r="BN14" s="361" t="s">
        <v>53</v>
      </c>
      <c r="BO14" s="361" t="s">
        <v>52</v>
      </c>
      <c r="BP14" s="361" t="s">
        <v>53</v>
      </c>
      <c r="BQ14" s="361" t="s">
        <v>52</v>
      </c>
      <c r="BR14" s="361" t="s">
        <v>53</v>
      </c>
      <c r="BS14" s="361" t="s">
        <v>52</v>
      </c>
      <c r="BT14" s="361" t="s">
        <v>53</v>
      </c>
      <c r="BU14" s="361" t="s">
        <v>52</v>
      </c>
      <c r="BV14" s="361" t="s">
        <v>53</v>
      </c>
      <c r="BW14" s="361" t="s">
        <v>52</v>
      </c>
      <c r="BX14" s="361" t="s">
        <v>53</v>
      </c>
      <c r="BY14" s="361" t="s">
        <v>52</v>
      </c>
      <c r="BZ14" s="361" t="s">
        <v>53</v>
      </c>
      <c r="CA14" s="361" t="s">
        <v>52</v>
      </c>
      <c r="CB14" s="361" t="s">
        <v>53</v>
      </c>
      <c r="CC14" s="361" t="s">
        <v>52</v>
      </c>
      <c r="CD14" s="361" t="s">
        <v>53</v>
      </c>
      <c r="CE14" s="361" t="s">
        <v>52</v>
      </c>
      <c r="CF14" s="361" t="s">
        <v>53</v>
      </c>
      <c r="CG14" s="361" t="s">
        <v>52</v>
      </c>
      <c r="CH14" s="361" t="s">
        <v>53</v>
      </c>
      <c r="CI14" s="361" t="s">
        <v>52</v>
      </c>
      <c r="CJ14" s="361" t="s">
        <v>53</v>
      </c>
      <c r="CK14" s="361" t="s">
        <v>52</v>
      </c>
      <c r="CL14" s="361" t="s">
        <v>53</v>
      </c>
      <c r="CM14" s="361" t="s">
        <v>52</v>
      </c>
      <c r="CN14" s="361" t="s">
        <v>53</v>
      </c>
      <c r="CO14" s="361" t="s">
        <v>52</v>
      </c>
      <c r="CP14" s="361" t="s">
        <v>53</v>
      </c>
      <c r="CQ14" s="361" t="s">
        <v>52</v>
      </c>
      <c r="CR14" s="361" t="s">
        <v>53</v>
      </c>
      <c r="CS14" s="361" t="s">
        <v>52</v>
      </c>
      <c r="CT14" s="361" t="s">
        <v>53</v>
      </c>
      <c r="CU14" s="613"/>
      <c r="CV14" s="613"/>
      <c r="CW14" s="362" t="s">
        <v>54</v>
      </c>
      <c r="CX14" s="363" t="s">
        <v>52</v>
      </c>
      <c r="CY14" s="363" t="s">
        <v>53</v>
      </c>
      <c r="CZ14" s="364" t="s">
        <v>55</v>
      </c>
      <c r="DA14" s="365" t="s">
        <v>54</v>
      </c>
      <c r="DB14" s="312" t="s">
        <v>52</v>
      </c>
      <c r="DC14" s="312" t="s">
        <v>53</v>
      </c>
      <c r="DD14" s="313" t="s">
        <v>55</v>
      </c>
      <c r="DE14" s="887"/>
      <c r="DF14" s="304" t="s">
        <v>56</v>
      </c>
      <c r="DG14" s="73" t="s">
        <v>63</v>
      </c>
      <c r="DH14" s="614"/>
      <c r="DI14" s="614"/>
      <c r="DJ14" s="614"/>
      <c r="DK14" s="614"/>
    </row>
    <row r="15" spans="1:115" ht="137.25" customHeight="1" thickTop="1" thickBot="1" x14ac:dyDescent="0.3">
      <c r="B15" s="370" t="s">
        <v>450</v>
      </c>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294"/>
      <c r="BM15" s="294"/>
      <c r="BN15" s="294"/>
      <c r="BO15" s="294"/>
      <c r="BP15" s="294"/>
      <c r="BQ15" s="294"/>
      <c r="BR15" s="294"/>
      <c r="BS15" s="294"/>
      <c r="BT15" s="294"/>
      <c r="BU15" s="294"/>
      <c r="BV15" s="294"/>
      <c r="BW15" s="294"/>
      <c r="BX15" s="294"/>
      <c r="BY15" s="294"/>
      <c r="BZ15" s="294"/>
      <c r="CA15" s="294"/>
      <c r="CB15" s="294"/>
      <c r="CC15" s="294"/>
      <c r="CD15" s="294"/>
      <c r="CE15" s="294"/>
      <c r="CF15" s="294"/>
      <c r="CG15" s="294"/>
      <c r="CH15" s="294"/>
      <c r="CI15" s="294"/>
      <c r="CJ15" s="294"/>
      <c r="CK15" s="294"/>
      <c r="CL15" s="294"/>
      <c r="CM15" s="294"/>
      <c r="CN15" s="294"/>
      <c r="CO15" s="294"/>
      <c r="CP15" s="294"/>
      <c r="CQ15" s="294"/>
      <c r="CR15" s="294"/>
      <c r="CS15" s="294"/>
      <c r="CT15" s="294"/>
      <c r="CU15" s="371" t="s">
        <v>451</v>
      </c>
      <c r="CV15" s="371" t="s">
        <v>452</v>
      </c>
      <c r="CW15" s="319">
        <v>1</v>
      </c>
      <c r="CX15" s="319"/>
      <c r="CY15" s="319"/>
      <c r="CZ15" s="319"/>
      <c r="DA15" s="319">
        <v>1</v>
      </c>
      <c r="DB15" s="319"/>
      <c r="DC15" s="319"/>
      <c r="DD15" s="319"/>
      <c r="DE15" s="321">
        <v>2</v>
      </c>
    </row>
    <row r="16" spans="1:115" ht="51" customHeight="1" thickTop="1" thickBot="1" x14ac:dyDescent="0.3">
      <c r="B16" s="370" t="s">
        <v>427</v>
      </c>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c r="BW16" s="294"/>
      <c r="BX16" s="294"/>
      <c r="BY16" s="294"/>
      <c r="BZ16" s="294"/>
      <c r="CA16" s="294"/>
      <c r="CB16" s="294"/>
      <c r="CC16" s="294"/>
      <c r="CD16" s="294"/>
      <c r="CE16" s="294"/>
      <c r="CF16" s="294"/>
      <c r="CG16" s="294"/>
      <c r="CH16" s="294"/>
      <c r="CI16" s="294"/>
      <c r="CJ16" s="294"/>
      <c r="CK16" s="294"/>
      <c r="CL16" s="294"/>
      <c r="CM16" s="294"/>
      <c r="CN16" s="294"/>
      <c r="CO16" s="294"/>
      <c r="CP16" s="294"/>
      <c r="CQ16" s="294"/>
      <c r="CR16" s="294"/>
      <c r="CS16" s="294"/>
      <c r="CT16" s="294"/>
      <c r="CU16" s="371" t="s">
        <v>453</v>
      </c>
      <c r="CV16" s="371" t="s">
        <v>449</v>
      </c>
      <c r="CW16" s="349">
        <v>1</v>
      </c>
      <c r="CX16" s="319"/>
      <c r="CY16" s="319"/>
      <c r="CZ16" s="319"/>
      <c r="DA16" s="349">
        <v>1</v>
      </c>
      <c r="DB16" s="319"/>
      <c r="DC16" s="319"/>
      <c r="DD16" s="319"/>
      <c r="DE16" s="349">
        <v>1</v>
      </c>
    </row>
    <row r="17" spans="2:118" ht="62.25" customHeight="1" thickTop="1" thickBot="1" x14ac:dyDescent="0.3">
      <c r="B17" s="875" t="s">
        <v>454</v>
      </c>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94"/>
      <c r="BZ17" s="294"/>
      <c r="CA17" s="294"/>
      <c r="CB17" s="294"/>
      <c r="CC17" s="294"/>
      <c r="CD17" s="294"/>
      <c r="CE17" s="294"/>
      <c r="CF17" s="294"/>
      <c r="CG17" s="294"/>
      <c r="CH17" s="294"/>
      <c r="CI17" s="294"/>
      <c r="CJ17" s="294"/>
      <c r="CK17" s="294"/>
      <c r="CL17" s="294"/>
      <c r="CM17" s="294"/>
      <c r="CN17" s="294"/>
      <c r="CO17" s="294"/>
      <c r="CP17" s="294"/>
      <c r="CQ17" s="294"/>
      <c r="CR17" s="294"/>
      <c r="CS17" s="294"/>
      <c r="CT17" s="294"/>
      <c r="CU17" s="371" t="s">
        <v>455</v>
      </c>
      <c r="CV17" s="371" t="s">
        <v>456</v>
      </c>
      <c r="CW17" s="319">
        <v>1</v>
      </c>
      <c r="CX17" s="319"/>
      <c r="CY17" s="319"/>
      <c r="CZ17" s="319"/>
      <c r="DA17" s="319">
        <v>0</v>
      </c>
      <c r="DB17" s="319"/>
      <c r="DC17" s="319"/>
      <c r="DD17" s="319"/>
      <c r="DE17" s="319">
        <v>1</v>
      </c>
    </row>
    <row r="18" spans="2:118" ht="83.25" customHeight="1" thickTop="1" thickBot="1" x14ac:dyDescent="0.3">
      <c r="B18" s="876"/>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c r="CN18" s="294"/>
      <c r="CO18" s="294"/>
      <c r="CP18" s="294"/>
      <c r="CQ18" s="294"/>
      <c r="CR18" s="294"/>
      <c r="CS18" s="294"/>
      <c r="CT18" s="294"/>
      <c r="CU18" s="372" t="s">
        <v>457</v>
      </c>
      <c r="CV18" s="371" t="s">
        <v>458</v>
      </c>
      <c r="CW18" s="319">
        <v>1</v>
      </c>
      <c r="CX18" s="319"/>
      <c r="CY18" s="319"/>
      <c r="CZ18" s="319"/>
      <c r="DA18" s="319">
        <v>0</v>
      </c>
      <c r="DB18" s="319"/>
      <c r="DC18" s="319"/>
      <c r="DD18" s="319"/>
      <c r="DE18" s="319">
        <v>1</v>
      </c>
    </row>
    <row r="19" spans="2:118" ht="99.75" customHeight="1" thickTop="1" thickBot="1" x14ac:dyDescent="0.3">
      <c r="B19" s="370" t="s">
        <v>459</v>
      </c>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c r="CN19" s="294"/>
      <c r="CO19" s="294"/>
      <c r="CP19" s="294"/>
      <c r="CQ19" s="294"/>
      <c r="CR19" s="294"/>
      <c r="CS19" s="294"/>
      <c r="CT19" s="294"/>
      <c r="CU19" s="371" t="s">
        <v>460</v>
      </c>
      <c r="CV19" s="372" t="s">
        <v>461</v>
      </c>
      <c r="CW19" s="319">
        <v>1</v>
      </c>
      <c r="CX19" s="319"/>
      <c r="CY19" s="319"/>
      <c r="CZ19" s="319"/>
      <c r="DA19" s="319">
        <v>0</v>
      </c>
      <c r="DB19" s="319"/>
      <c r="DC19" s="319"/>
      <c r="DD19" s="319"/>
      <c r="DE19" s="319">
        <v>1</v>
      </c>
    </row>
    <row r="20" spans="2:118" s="462" customFormat="1" ht="99.75" customHeight="1" thickTop="1" thickBot="1" x14ac:dyDescent="0.3">
      <c r="B20" s="370" t="s">
        <v>462</v>
      </c>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94"/>
      <c r="CB20" s="294"/>
      <c r="CC20" s="294"/>
      <c r="CD20" s="294"/>
      <c r="CE20" s="294"/>
      <c r="CF20" s="294"/>
      <c r="CG20" s="294"/>
      <c r="CH20" s="294"/>
      <c r="CI20" s="294"/>
      <c r="CJ20" s="294"/>
      <c r="CK20" s="294"/>
      <c r="CL20" s="294"/>
      <c r="CM20" s="294"/>
      <c r="CN20" s="294"/>
      <c r="CO20" s="294"/>
      <c r="CP20" s="294"/>
      <c r="CQ20" s="294"/>
      <c r="CR20" s="294"/>
      <c r="CS20" s="294"/>
      <c r="CT20" s="294"/>
      <c r="CU20" s="371" t="s">
        <v>597</v>
      </c>
      <c r="CV20" s="372" t="s">
        <v>598</v>
      </c>
      <c r="CW20" s="465">
        <v>1</v>
      </c>
      <c r="CX20" s="465"/>
      <c r="CY20" s="465"/>
      <c r="CZ20" s="465"/>
      <c r="DA20" s="465"/>
      <c r="DB20" s="465"/>
      <c r="DC20" s="465"/>
      <c r="DD20" s="465"/>
      <c r="DE20" s="465">
        <v>1</v>
      </c>
      <c r="DL20" s="273"/>
      <c r="DM20" s="273"/>
      <c r="DN20" s="273"/>
    </row>
    <row r="21" spans="2:118" ht="63" customHeight="1" thickTop="1" x14ac:dyDescent="0.25">
      <c r="B21" s="409" t="s">
        <v>462</v>
      </c>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c r="CE21" s="410"/>
      <c r="CF21" s="410"/>
      <c r="CG21" s="410"/>
      <c r="CH21" s="410"/>
      <c r="CI21" s="410"/>
      <c r="CJ21" s="410"/>
      <c r="CK21" s="410"/>
      <c r="CL21" s="410"/>
      <c r="CM21" s="410"/>
      <c r="CN21" s="410"/>
      <c r="CO21" s="410"/>
      <c r="CP21" s="410"/>
      <c r="CQ21" s="410"/>
      <c r="CR21" s="410"/>
      <c r="CS21" s="410"/>
      <c r="CT21" s="410"/>
      <c r="CU21" s="466" t="s">
        <v>463</v>
      </c>
      <c r="CV21" s="500" t="s">
        <v>464</v>
      </c>
      <c r="CW21" s="467">
        <v>1</v>
      </c>
      <c r="CX21" s="467"/>
      <c r="CY21" s="467"/>
      <c r="CZ21" s="467"/>
      <c r="DA21" s="467">
        <v>0</v>
      </c>
      <c r="DB21" s="467"/>
      <c r="DC21" s="467"/>
      <c r="DD21" s="467"/>
      <c r="DE21" s="467">
        <v>1</v>
      </c>
    </row>
    <row r="22" spans="2:118" ht="66.75" customHeight="1" thickBot="1" x14ac:dyDescent="0.3">
      <c r="B22" s="501" t="s">
        <v>462</v>
      </c>
      <c r="C22" s="502"/>
      <c r="D22" s="502"/>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502"/>
      <c r="AK22" s="502"/>
      <c r="AL22" s="502"/>
      <c r="AM22" s="502"/>
      <c r="AN22" s="502"/>
      <c r="AO22" s="502"/>
      <c r="AP22" s="502"/>
      <c r="AQ22" s="502"/>
      <c r="AR22" s="502"/>
      <c r="AS22" s="502"/>
      <c r="AT22" s="502"/>
      <c r="AU22" s="502"/>
      <c r="AV22" s="502"/>
      <c r="AW22" s="502"/>
      <c r="AX22" s="502"/>
      <c r="AY22" s="502"/>
      <c r="AZ22" s="502"/>
      <c r="BA22" s="502"/>
      <c r="BB22" s="502"/>
      <c r="BC22" s="502"/>
      <c r="BD22" s="502"/>
      <c r="BE22" s="502"/>
      <c r="BF22" s="502"/>
      <c r="BG22" s="502"/>
      <c r="BH22" s="502"/>
      <c r="BI22" s="502"/>
      <c r="BJ22" s="502"/>
      <c r="BK22" s="502"/>
      <c r="BL22" s="502"/>
      <c r="BM22" s="502"/>
      <c r="BN22" s="502"/>
      <c r="BO22" s="502"/>
      <c r="BP22" s="502"/>
      <c r="BQ22" s="502"/>
      <c r="BR22" s="502"/>
      <c r="BS22" s="502"/>
      <c r="BT22" s="502"/>
      <c r="BU22" s="502"/>
      <c r="BV22" s="502"/>
      <c r="BW22" s="502"/>
      <c r="BX22" s="502"/>
      <c r="BY22" s="502"/>
      <c r="BZ22" s="502"/>
      <c r="CA22" s="502"/>
      <c r="CB22" s="502"/>
      <c r="CC22" s="502"/>
      <c r="CD22" s="502"/>
      <c r="CE22" s="502"/>
      <c r="CF22" s="502"/>
      <c r="CG22" s="502"/>
      <c r="CH22" s="502"/>
      <c r="CI22" s="502"/>
      <c r="CJ22" s="502"/>
      <c r="CK22" s="502"/>
      <c r="CL22" s="502"/>
      <c r="CM22" s="502"/>
      <c r="CN22" s="502"/>
      <c r="CO22" s="502"/>
      <c r="CP22" s="502"/>
      <c r="CQ22" s="502"/>
      <c r="CR22" s="502"/>
      <c r="CS22" s="502"/>
      <c r="CT22" s="502"/>
      <c r="CU22" s="503" t="s">
        <v>465</v>
      </c>
      <c r="CV22" s="503" t="s">
        <v>466</v>
      </c>
      <c r="CW22" s="504">
        <v>1</v>
      </c>
      <c r="CX22" s="504"/>
      <c r="CY22" s="504"/>
      <c r="CZ22" s="504"/>
      <c r="DA22" s="504">
        <v>0</v>
      </c>
      <c r="DB22" s="504"/>
      <c r="DC22" s="504"/>
      <c r="DD22" s="504"/>
      <c r="DE22" s="505">
        <v>1</v>
      </c>
    </row>
    <row r="23" spans="2:118" s="462" customFormat="1" ht="60.75" customHeight="1" thickBot="1" x14ac:dyDescent="0.3">
      <c r="B23" s="508" t="s">
        <v>462</v>
      </c>
      <c r="C23" s="507"/>
      <c r="D23" s="468"/>
      <c r="E23" s="468"/>
      <c r="F23" s="468"/>
      <c r="G23" s="468"/>
      <c r="H23" s="468"/>
      <c r="I23" s="468"/>
      <c r="J23" s="468"/>
      <c r="K23" s="468"/>
      <c r="L23" s="468"/>
      <c r="M23" s="468"/>
      <c r="N23" s="468"/>
      <c r="O23" s="468"/>
      <c r="P23" s="468"/>
      <c r="Q23" s="468"/>
      <c r="R23" s="468"/>
      <c r="S23" s="468"/>
      <c r="T23" s="468"/>
      <c r="U23" s="468"/>
      <c r="V23" s="468"/>
      <c r="W23" s="468"/>
      <c r="X23" s="468"/>
      <c r="Y23" s="468"/>
      <c r="Z23" s="468"/>
      <c r="AA23" s="468"/>
      <c r="AB23" s="468"/>
      <c r="AC23" s="468"/>
      <c r="AD23" s="468"/>
      <c r="AE23" s="468"/>
      <c r="AF23" s="468"/>
      <c r="AG23" s="468"/>
      <c r="AH23" s="468"/>
      <c r="AI23" s="468"/>
      <c r="AJ23" s="468"/>
      <c r="AK23" s="468"/>
      <c r="AL23" s="468"/>
      <c r="AM23" s="468"/>
      <c r="AN23" s="468"/>
      <c r="AO23" s="468"/>
      <c r="AP23" s="468"/>
      <c r="AQ23" s="468"/>
      <c r="AR23" s="468"/>
      <c r="AS23" s="468"/>
      <c r="AT23" s="468"/>
      <c r="AU23" s="468"/>
      <c r="AV23" s="468"/>
      <c r="AW23" s="468"/>
      <c r="AX23" s="468"/>
      <c r="AY23" s="468"/>
      <c r="AZ23" s="468"/>
      <c r="BA23" s="468"/>
      <c r="BB23" s="468"/>
      <c r="BC23" s="468"/>
      <c r="BD23" s="468"/>
      <c r="BE23" s="468"/>
      <c r="BF23" s="468"/>
      <c r="BG23" s="468"/>
      <c r="BH23" s="468"/>
      <c r="BI23" s="468"/>
      <c r="BJ23" s="468"/>
      <c r="BK23" s="468"/>
      <c r="BL23" s="468"/>
      <c r="BM23" s="468"/>
      <c r="BN23" s="468"/>
      <c r="BO23" s="468"/>
      <c r="BP23" s="468"/>
      <c r="BQ23" s="468"/>
      <c r="BR23" s="468"/>
      <c r="BS23" s="468"/>
      <c r="BT23" s="468"/>
      <c r="BU23" s="468"/>
      <c r="BV23" s="468"/>
      <c r="BW23" s="468"/>
      <c r="BX23" s="468"/>
      <c r="BY23" s="468"/>
      <c r="BZ23" s="468"/>
      <c r="CA23" s="468"/>
      <c r="CB23" s="468"/>
      <c r="CC23" s="468"/>
      <c r="CD23" s="468"/>
      <c r="CE23" s="468"/>
      <c r="CF23" s="468"/>
      <c r="CG23" s="468"/>
      <c r="CH23" s="468"/>
      <c r="CI23" s="468"/>
      <c r="CJ23" s="468"/>
      <c r="CK23" s="468"/>
      <c r="CL23" s="468"/>
      <c r="CM23" s="468"/>
      <c r="CN23" s="468"/>
      <c r="CO23" s="468"/>
      <c r="CP23" s="468"/>
      <c r="CQ23" s="468"/>
      <c r="CR23" s="468"/>
      <c r="CS23" s="468"/>
      <c r="CT23" s="509"/>
      <c r="CU23" s="506" t="s">
        <v>585</v>
      </c>
      <c r="CV23" s="506" t="s">
        <v>586</v>
      </c>
      <c r="CW23" s="510">
        <v>0</v>
      </c>
      <c r="CX23" s="510"/>
      <c r="CY23" s="510"/>
      <c r="CZ23" s="510"/>
      <c r="DA23" s="510">
        <v>1</v>
      </c>
      <c r="DB23" s="510"/>
      <c r="DC23" s="510"/>
      <c r="DD23" s="510"/>
      <c r="DE23" s="510">
        <v>1</v>
      </c>
      <c r="DL23" s="273"/>
      <c r="DM23" s="273"/>
      <c r="DN23" s="273"/>
    </row>
    <row r="24" spans="2:118" ht="15" customHeight="1" x14ac:dyDescent="0.25">
      <c r="B24" s="511"/>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c r="BI24" s="339"/>
      <c r="BJ24" s="339"/>
      <c r="BK24" s="339"/>
      <c r="BL24" s="339"/>
      <c r="BM24" s="339"/>
      <c r="BN24" s="339"/>
      <c r="BO24" s="339"/>
      <c r="BP24" s="339"/>
      <c r="BQ24" s="339"/>
      <c r="BR24" s="339"/>
      <c r="BS24" s="339"/>
      <c r="BT24" s="339"/>
      <c r="BU24" s="339"/>
      <c r="BV24" s="339"/>
      <c r="BW24" s="339"/>
      <c r="BX24" s="339"/>
      <c r="BY24" s="339"/>
      <c r="BZ24" s="339"/>
      <c r="CA24" s="339"/>
      <c r="CB24" s="339"/>
      <c r="CC24" s="339"/>
      <c r="CD24" s="339"/>
      <c r="CE24" s="339"/>
      <c r="CF24" s="339"/>
      <c r="CG24" s="339"/>
      <c r="CH24" s="339"/>
      <c r="CI24" s="339"/>
      <c r="CJ24" s="339"/>
      <c r="CK24" s="339"/>
      <c r="CL24" s="339"/>
      <c r="CM24" s="339"/>
      <c r="CN24" s="339"/>
      <c r="CO24" s="339"/>
      <c r="CP24" s="339"/>
      <c r="CQ24" s="339"/>
      <c r="CR24" s="339"/>
      <c r="CS24" s="339"/>
      <c r="CT24" s="243"/>
      <c r="CU24" s="339"/>
      <c r="CV24" s="342"/>
      <c r="CW24" s="342"/>
      <c r="CX24" s="342"/>
      <c r="CY24" s="342"/>
      <c r="CZ24" s="342"/>
      <c r="DA24" s="342"/>
      <c r="DB24" s="342"/>
      <c r="DC24" s="342"/>
      <c r="DD24" s="342"/>
      <c r="DK24" s="273"/>
      <c r="DN24" s="275"/>
    </row>
    <row r="25" spans="2:118" ht="15" customHeight="1" x14ac:dyDescent="0.25">
      <c r="B25" s="511"/>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c r="CK25" s="339"/>
      <c r="CL25" s="339"/>
      <c r="CM25" s="339"/>
      <c r="CN25" s="339"/>
      <c r="CO25" s="339"/>
      <c r="CP25" s="339"/>
      <c r="CQ25" s="339"/>
      <c r="CR25" s="339"/>
      <c r="CS25" s="339"/>
      <c r="CT25" s="243"/>
      <c r="CU25" s="339"/>
      <c r="CV25" s="342"/>
      <c r="CW25" s="342"/>
      <c r="CX25" s="342"/>
      <c r="CY25" s="342"/>
      <c r="CZ25" s="342"/>
      <c r="DA25" s="342"/>
      <c r="DB25" s="342"/>
      <c r="DC25" s="342"/>
      <c r="DD25" s="342"/>
      <c r="DK25" s="273"/>
      <c r="DN25" s="275"/>
    </row>
    <row r="26" spans="2:118" ht="15" customHeight="1" x14ac:dyDescent="0.25">
      <c r="B26" s="338"/>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c r="BI26" s="339"/>
      <c r="BJ26" s="339"/>
      <c r="BK26" s="339"/>
      <c r="BL26" s="339"/>
      <c r="BM26" s="339"/>
      <c r="BN26" s="339"/>
      <c r="BO26" s="339"/>
      <c r="BP26" s="339"/>
      <c r="BQ26" s="339"/>
      <c r="BR26" s="339"/>
      <c r="BS26" s="339"/>
      <c r="BT26" s="339"/>
      <c r="BU26" s="339"/>
      <c r="BV26" s="339"/>
      <c r="BW26" s="339"/>
      <c r="BX26" s="339"/>
      <c r="BY26" s="339"/>
      <c r="BZ26" s="339"/>
      <c r="CA26" s="339"/>
      <c r="CB26" s="339"/>
      <c r="CC26" s="339"/>
      <c r="CD26" s="339"/>
      <c r="CE26" s="339"/>
      <c r="CF26" s="339"/>
      <c r="CG26" s="339"/>
      <c r="CH26" s="339"/>
      <c r="CI26" s="339"/>
      <c r="CJ26" s="339"/>
      <c r="CK26" s="339"/>
      <c r="CL26" s="339"/>
      <c r="CM26" s="339"/>
      <c r="CN26" s="339"/>
      <c r="CO26" s="339"/>
      <c r="CP26" s="339"/>
      <c r="CQ26" s="339"/>
      <c r="CR26" s="339"/>
      <c r="CS26" s="339"/>
      <c r="CT26" s="243"/>
      <c r="CU26" s="339"/>
      <c r="CV26" s="342"/>
      <c r="CW26" s="342"/>
      <c r="CX26" s="342"/>
      <c r="CY26" s="342"/>
      <c r="CZ26" s="342"/>
      <c r="DA26" s="342"/>
      <c r="DB26" s="342"/>
      <c r="DC26" s="342"/>
      <c r="DD26" s="342"/>
      <c r="DK26" s="273"/>
      <c r="DN26" s="275"/>
    </row>
    <row r="27" spans="2:118" ht="15" customHeight="1" x14ac:dyDescent="0.25">
      <c r="B27" s="338"/>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9"/>
      <c r="BO27" s="339"/>
      <c r="BP27" s="339"/>
      <c r="BQ27" s="339"/>
      <c r="BR27" s="339"/>
      <c r="BS27" s="339"/>
      <c r="BT27" s="339"/>
      <c r="BU27" s="339"/>
      <c r="BV27" s="339"/>
      <c r="BW27" s="339"/>
      <c r="BX27" s="339"/>
      <c r="BY27" s="339"/>
      <c r="BZ27" s="339"/>
      <c r="CA27" s="339"/>
      <c r="CB27" s="339"/>
      <c r="CC27" s="339"/>
      <c r="CD27" s="339"/>
      <c r="CE27" s="339"/>
      <c r="CF27" s="339"/>
      <c r="CG27" s="339"/>
      <c r="CH27" s="339"/>
      <c r="CI27" s="339"/>
      <c r="CJ27" s="339"/>
      <c r="CK27" s="339"/>
      <c r="CL27" s="339"/>
      <c r="CM27" s="339"/>
      <c r="CN27" s="339"/>
      <c r="CO27" s="339"/>
      <c r="CP27" s="339"/>
      <c r="CQ27" s="339"/>
      <c r="CR27" s="339"/>
      <c r="CS27" s="339"/>
      <c r="CT27" s="243"/>
      <c r="CU27" s="339"/>
      <c r="CV27" s="342"/>
      <c r="CW27" s="342"/>
      <c r="CX27" s="342"/>
      <c r="CY27" s="342"/>
      <c r="CZ27" s="342"/>
      <c r="DA27" s="342"/>
      <c r="DB27" s="342"/>
      <c r="DC27" s="342"/>
      <c r="DD27" s="342"/>
      <c r="DK27" s="273"/>
      <c r="DN27" s="275"/>
    </row>
    <row r="28" spans="2:118" ht="15" customHeight="1" x14ac:dyDescent="0.25">
      <c r="B28" s="338"/>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c r="BI28" s="339"/>
      <c r="BJ28" s="339"/>
      <c r="BK28" s="339"/>
      <c r="BL28" s="339"/>
      <c r="BM28" s="339"/>
      <c r="BN28" s="339"/>
      <c r="BO28" s="339"/>
      <c r="BP28" s="339"/>
      <c r="BQ28" s="339"/>
      <c r="BR28" s="339"/>
      <c r="BS28" s="339"/>
      <c r="BT28" s="339"/>
      <c r="BU28" s="339"/>
      <c r="BV28" s="339"/>
      <c r="BW28" s="339"/>
      <c r="BX28" s="339"/>
      <c r="BY28" s="339"/>
      <c r="BZ28" s="339"/>
      <c r="CA28" s="339"/>
      <c r="CB28" s="339"/>
      <c r="CC28" s="339"/>
      <c r="CD28" s="339"/>
      <c r="CE28" s="339"/>
      <c r="CF28" s="339"/>
      <c r="CG28" s="339"/>
      <c r="CH28" s="339"/>
      <c r="CI28" s="339"/>
      <c r="CJ28" s="339"/>
      <c r="CK28" s="339"/>
      <c r="CL28" s="339"/>
      <c r="CM28" s="339"/>
      <c r="CN28" s="339"/>
      <c r="CO28" s="339"/>
      <c r="CP28" s="339"/>
      <c r="CQ28" s="339"/>
      <c r="CR28" s="339"/>
      <c r="CS28" s="339"/>
      <c r="CT28" s="243"/>
      <c r="CU28" s="339"/>
      <c r="CV28" s="342"/>
      <c r="CW28" s="342"/>
      <c r="CX28" s="342"/>
      <c r="CY28" s="342"/>
      <c r="CZ28" s="342"/>
      <c r="DA28" s="342"/>
      <c r="DB28" s="342"/>
      <c r="DC28" s="342"/>
      <c r="DD28" s="342"/>
      <c r="DK28" s="273"/>
      <c r="DN28" s="275"/>
    </row>
    <row r="29" spans="2:118" ht="15" customHeight="1" x14ac:dyDescent="0.25">
      <c r="B29" s="338"/>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c r="BN29" s="339"/>
      <c r="BO29" s="339"/>
      <c r="BP29" s="339"/>
      <c r="BQ29" s="339"/>
      <c r="BR29" s="339"/>
      <c r="BS29" s="339"/>
      <c r="BT29" s="339"/>
      <c r="BU29" s="339"/>
      <c r="BV29" s="339"/>
      <c r="BW29" s="339"/>
      <c r="BX29" s="339"/>
      <c r="BY29" s="339"/>
      <c r="BZ29" s="339"/>
      <c r="CA29" s="339"/>
      <c r="CB29" s="339"/>
      <c r="CC29" s="339"/>
      <c r="CD29" s="339"/>
      <c r="CE29" s="339"/>
      <c r="CF29" s="339"/>
      <c r="CG29" s="339"/>
      <c r="CH29" s="339"/>
      <c r="CI29" s="339"/>
      <c r="CJ29" s="339"/>
      <c r="CK29" s="339"/>
      <c r="CL29" s="339"/>
      <c r="CM29" s="339"/>
      <c r="CN29" s="339"/>
      <c r="CO29" s="339"/>
      <c r="CP29" s="339"/>
      <c r="CQ29" s="339"/>
      <c r="CR29" s="339"/>
      <c r="CS29" s="339"/>
      <c r="CT29" s="243"/>
      <c r="CU29" s="339"/>
      <c r="CV29" s="342"/>
      <c r="CW29" s="342"/>
      <c r="CX29" s="342"/>
      <c r="CY29" s="342"/>
      <c r="CZ29" s="342"/>
      <c r="DA29" s="342"/>
      <c r="DB29" s="342"/>
      <c r="DC29" s="342"/>
      <c r="DD29" s="342"/>
      <c r="DK29" s="273"/>
      <c r="DN29" s="275"/>
    </row>
    <row r="30" spans="2:118" ht="15" customHeight="1" x14ac:dyDescent="0.25">
      <c r="B30" s="338"/>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c r="BI30" s="339"/>
      <c r="BJ30" s="339"/>
      <c r="BK30" s="339"/>
      <c r="BL30" s="339"/>
      <c r="BM30" s="339"/>
      <c r="BN30" s="339"/>
      <c r="BO30" s="339"/>
      <c r="BP30" s="339"/>
      <c r="BQ30" s="339"/>
      <c r="BR30" s="339"/>
      <c r="BS30" s="339"/>
      <c r="BT30" s="339"/>
      <c r="BU30" s="339"/>
      <c r="BV30" s="339"/>
      <c r="BW30" s="339"/>
      <c r="BX30" s="339"/>
      <c r="BY30" s="339"/>
      <c r="BZ30" s="339"/>
      <c r="CA30" s="339"/>
      <c r="CB30" s="339"/>
      <c r="CC30" s="339"/>
      <c r="CD30" s="339"/>
      <c r="CE30" s="339"/>
      <c r="CF30" s="339"/>
      <c r="CG30" s="339"/>
      <c r="CH30" s="339"/>
      <c r="CI30" s="339"/>
      <c r="CJ30" s="339"/>
      <c r="CK30" s="339"/>
      <c r="CL30" s="339"/>
      <c r="CM30" s="339"/>
      <c r="CN30" s="339"/>
      <c r="CO30" s="339"/>
      <c r="CP30" s="339"/>
      <c r="CQ30" s="339"/>
      <c r="CR30" s="339"/>
      <c r="CS30" s="339"/>
      <c r="CT30" s="243"/>
      <c r="CU30" s="339"/>
      <c r="CV30" s="342"/>
      <c r="CW30" s="342"/>
      <c r="CX30" s="342"/>
      <c r="CY30" s="342"/>
      <c r="CZ30" s="342"/>
      <c r="DA30" s="342"/>
      <c r="DB30" s="342"/>
      <c r="DC30" s="342"/>
      <c r="DD30" s="342"/>
      <c r="DK30" s="273"/>
      <c r="DN30" s="275"/>
    </row>
    <row r="31" spans="2:118" ht="15" customHeight="1" x14ac:dyDescent="0.25">
      <c r="B31" s="338"/>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c r="BI31" s="339"/>
      <c r="BJ31" s="339"/>
      <c r="BK31" s="339"/>
      <c r="BL31" s="339"/>
      <c r="BM31" s="339"/>
      <c r="BN31" s="339"/>
      <c r="BO31" s="339"/>
      <c r="BP31" s="339"/>
      <c r="BQ31" s="339"/>
      <c r="BR31" s="339"/>
      <c r="BS31" s="339"/>
      <c r="BT31" s="339"/>
      <c r="BU31" s="339"/>
      <c r="BV31" s="339"/>
      <c r="BW31" s="339"/>
      <c r="BX31" s="339"/>
      <c r="BY31" s="339"/>
      <c r="BZ31" s="339"/>
      <c r="CA31" s="339"/>
      <c r="CB31" s="339"/>
      <c r="CC31" s="339"/>
      <c r="CD31" s="339"/>
      <c r="CE31" s="339"/>
      <c r="CF31" s="339"/>
      <c r="CG31" s="339"/>
      <c r="CH31" s="339"/>
      <c r="CI31" s="339"/>
      <c r="CJ31" s="339"/>
      <c r="CK31" s="339"/>
      <c r="CL31" s="339"/>
      <c r="CM31" s="339"/>
      <c r="CN31" s="339"/>
      <c r="CO31" s="339"/>
      <c r="CP31" s="339"/>
      <c r="CQ31" s="339"/>
      <c r="CR31" s="339"/>
      <c r="CS31" s="339"/>
      <c r="CT31" s="243"/>
      <c r="CU31" s="339"/>
      <c r="CV31" s="342"/>
      <c r="CW31" s="342"/>
      <c r="CX31" s="342"/>
      <c r="CY31" s="342"/>
      <c r="CZ31" s="342"/>
      <c r="DA31" s="342"/>
      <c r="DB31" s="342"/>
      <c r="DC31" s="342"/>
      <c r="DD31" s="342"/>
      <c r="DK31" s="273"/>
      <c r="DN31" s="275"/>
    </row>
  </sheetData>
  <protectedRanges>
    <protectedRange sqref="CU15:CV23" name="Planeacion_1_1"/>
  </protectedRanges>
  <mergeCells count="75">
    <mergeCell ref="CU9:DE9"/>
    <mergeCell ref="B8:DE8"/>
    <mergeCell ref="B10:B14"/>
    <mergeCell ref="C10:CV10"/>
    <mergeCell ref="CW10:DE10"/>
    <mergeCell ref="DA11:DD13"/>
    <mergeCell ref="DE11:DE14"/>
    <mergeCell ref="C12:R12"/>
    <mergeCell ref="S12:AH12"/>
    <mergeCell ref="Q13:R13"/>
    <mergeCell ref="S13:T13"/>
    <mergeCell ref="U13:V13"/>
    <mergeCell ref="W13:X13"/>
    <mergeCell ref="BO12:CD12"/>
    <mergeCell ref="CE12:CT12"/>
    <mergeCell ref="B2:CV4"/>
    <mergeCell ref="CW2:DE2"/>
    <mergeCell ref="CW3:DE3"/>
    <mergeCell ref="CW4:DE4"/>
    <mergeCell ref="C11:CT11"/>
    <mergeCell ref="CU11:CU14"/>
    <mergeCell ref="CV11:CV14"/>
    <mergeCell ref="CW11:CZ13"/>
    <mergeCell ref="C13:D13"/>
    <mergeCell ref="E13:F13"/>
    <mergeCell ref="G13:H13"/>
    <mergeCell ref="I13:J13"/>
    <mergeCell ref="K13:L13"/>
    <mergeCell ref="M13:N13"/>
    <mergeCell ref="AI12:AX12"/>
    <mergeCell ref="AY12:BN12"/>
    <mergeCell ref="DF10:DG13"/>
    <mergeCell ref="DH10:DH14"/>
    <mergeCell ref="DI10:DI14"/>
    <mergeCell ref="DJ10:DJ14"/>
    <mergeCell ref="AK13:AL13"/>
    <mergeCell ref="CC13:CD13"/>
    <mergeCell ref="CE13:CF13"/>
    <mergeCell ref="CG13:CH13"/>
    <mergeCell ref="CI13:CJ13"/>
    <mergeCell ref="CK13:CL13"/>
    <mergeCell ref="CM13:CN13"/>
    <mergeCell ref="CO13:CP13"/>
    <mergeCell ref="CQ13:CR13"/>
    <mergeCell ref="DK10:DK14"/>
    <mergeCell ref="BS13:BT13"/>
    <mergeCell ref="BU13:BV13"/>
    <mergeCell ref="AY13:AZ13"/>
    <mergeCell ref="BA13:BB13"/>
    <mergeCell ref="BC13:BD13"/>
    <mergeCell ref="BE13:BF13"/>
    <mergeCell ref="BG13:BH13"/>
    <mergeCell ref="BK13:BL13"/>
    <mergeCell ref="BM13:BN13"/>
    <mergeCell ref="BO13:BP13"/>
    <mergeCell ref="BQ13:BR13"/>
    <mergeCell ref="CS13:CT13"/>
    <mergeCell ref="BW13:BX13"/>
    <mergeCell ref="BY13:BZ13"/>
    <mergeCell ref="CA13:CB13"/>
    <mergeCell ref="B17:B18"/>
    <mergeCell ref="BI13:BJ13"/>
    <mergeCell ref="AM13:AN13"/>
    <mergeCell ref="AO13:AP13"/>
    <mergeCell ref="AQ13:AR13"/>
    <mergeCell ref="AS13:AT13"/>
    <mergeCell ref="AU13:AV13"/>
    <mergeCell ref="AW13:AX13"/>
    <mergeCell ref="AA13:AB13"/>
    <mergeCell ref="AC13:AD13"/>
    <mergeCell ref="AE13:AF13"/>
    <mergeCell ref="AG13:AH13"/>
    <mergeCell ref="AI13:AJ13"/>
    <mergeCell ref="O13:P13"/>
    <mergeCell ref="Y13:Z13"/>
  </mergeCells>
  <pageMargins left="0.70866141732283472" right="0.70866141732283472" top="0.74803149606299213" bottom="0.74803149606299213" header="0" footer="0"/>
  <pageSetup paperSize="5"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FG29"/>
  <sheetViews>
    <sheetView view="pageBreakPreview" zoomScale="70" zoomScaleNormal="100" zoomScaleSheetLayoutView="70" workbookViewId="0">
      <pane ySplit="14" topLeftCell="A15" activePane="bottomLeft" state="frozen"/>
      <selection pane="bottomLeft" activeCell="C10" sqref="C10:CV10"/>
    </sheetView>
  </sheetViews>
  <sheetFormatPr baseColWidth="10" defaultColWidth="11.25" defaultRowHeight="15" customHeight="1" x14ac:dyDescent="0.25"/>
  <cols>
    <col min="1" max="1" width="2.375" style="278" customWidth="1"/>
    <col min="2" max="2" width="25.625" style="278" customWidth="1"/>
    <col min="3" max="98" width="1.5" style="278" hidden="1" customWidth="1"/>
    <col min="99" max="99" width="28.125" style="204" customWidth="1"/>
    <col min="100" max="100" width="33.5" style="204" customWidth="1"/>
    <col min="101" max="101" width="8" style="322" bestFit="1" customWidth="1"/>
    <col min="102" max="109" width="7.375" style="322" customWidth="1"/>
    <col min="110" max="110" width="13" style="278" hidden="1" customWidth="1"/>
    <col min="111" max="111" width="9.5" style="278" hidden="1" customWidth="1"/>
    <col min="112" max="115" width="6.875" style="278" hidden="1" customWidth="1"/>
    <col min="116" max="118" width="11.25" style="273"/>
    <col min="119" max="16384" width="11.25" style="278"/>
  </cols>
  <sheetData>
    <row r="1" spans="1:118" ht="12.75" customHeight="1" x14ac:dyDescent="0.25">
      <c r="A1" s="1"/>
      <c r="B1" s="1"/>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24"/>
      <c r="CX1" s="4"/>
      <c r="CY1" s="4"/>
      <c r="CZ1" s="4"/>
      <c r="DA1" s="4"/>
      <c r="DB1" s="24"/>
      <c r="DC1" s="24"/>
      <c r="DD1" s="24"/>
      <c r="DE1" s="4"/>
      <c r="DF1" s="1"/>
      <c r="DG1" s="1"/>
      <c r="DH1" s="8"/>
      <c r="DI1" s="8"/>
      <c r="DJ1" s="8"/>
      <c r="DK1" s="8"/>
    </row>
    <row r="2" spans="1:118" ht="19.5" hidden="1" customHeight="1" x14ac:dyDescent="0.25">
      <c r="A2" s="1"/>
      <c r="B2" s="877"/>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596"/>
      <c r="CW2" s="888"/>
      <c r="CX2" s="825"/>
      <c r="CY2" s="825"/>
      <c r="CZ2" s="825"/>
      <c r="DA2" s="825"/>
      <c r="DB2" s="825"/>
      <c r="DC2" s="825"/>
      <c r="DD2" s="825"/>
      <c r="DE2" s="703"/>
      <c r="DF2" s="1"/>
      <c r="DG2" s="1"/>
      <c r="DH2" s="8"/>
      <c r="DI2" s="8"/>
      <c r="DJ2" s="8"/>
      <c r="DK2" s="8"/>
    </row>
    <row r="3" spans="1:118" ht="19.5" hidden="1" customHeight="1" x14ac:dyDescent="0.25">
      <c r="A3" s="1"/>
      <c r="B3" s="756"/>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598"/>
      <c r="CW3" s="888"/>
      <c r="CX3" s="825"/>
      <c r="CY3" s="825"/>
      <c r="CZ3" s="825"/>
      <c r="DA3" s="825"/>
      <c r="DB3" s="825"/>
      <c r="DC3" s="825"/>
      <c r="DD3" s="825"/>
      <c r="DE3" s="703"/>
      <c r="DF3" s="1"/>
      <c r="DG3" s="1"/>
      <c r="DH3" s="8"/>
      <c r="DI3" s="8"/>
      <c r="DJ3" s="8"/>
      <c r="DK3" s="8"/>
    </row>
    <row r="4" spans="1:118" ht="21" hidden="1" customHeight="1" x14ac:dyDescent="0.25">
      <c r="A4" s="1"/>
      <c r="B4" s="839"/>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839"/>
      <c r="CV4" s="600"/>
      <c r="CW4" s="888"/>
      <c r="CX4" s="825"/>
      <c r="CY4" s="825"/>
      <c r="CZ4" s="825"/>
      <c r="DA4" s="825"/>
      <c r="DB4" s="825"/>
      <c r="DC4" s="825"/>
      <c r="DD4" s="825"/>
      <c r="DE4" s="703"/>
      <c r="DF4" s="1"/>
      <c r="DG4" s="1"/>
      <c r="DH4" s="8"/>
      <c r="DI4" s="8"/>
      <c r="DJ4" s="8"/>
      <c r="DK4" s="8"/>
    </row>
    <row r="5" spans="1:118" ht="6.75" hidden="1" customHeight="1" x14ac:dyDescent="0.25">
      <c r="A5" s="1"/>
      <c r="B5" s="1"/>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24"/>
      <c r="CX5" s="4"/>
      <c r="CY5" s="4"/>
      <c r="CZ5" s="4"/>
      <c r="DA5" s="4"/>
      <c r="DB5" s="24"/>
      <c r="DC5" s="24"/>
      <c r="DD5" s="24"/>
      <c r="DE5" s="4"/>
      <c r="DF5" s="1"/>
      <c r="DG5" s="1"/>
      <c r="DH5" s="8"/>
      <c r="DI5" s="8"/>
      <c r="DJ5" s="8"/>
      <c r="DK5" s="8"/>
    </row>
    <row r="6" spans="1:118" ht="18" hidden="1" customHeight="1" x14ac:dyDescent="0.25">
      <c r="A6" s="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24"/>
      <c r="CX6" s="4"/>
      <c r="CY6" s="4"/>
      <c r="CZ6" s="4"/>
      <c r="DA6" s="4"/>
      <c r="DB6" s="24"/>
      <c r="DC6" s="24"/>
      <c r="DD6" s="24"/>
      <c r="DE6" s="4"/>
      <c r="DF6" s="1"/>
      <c r="DG6" s="1"/>
      <c r="DH6" s="8"/>
      <c r="DI6" s="8"/>
      <c r="DJ6" s="8"/>
      <c r="DK6" s="8"/>
    </row>
    <row r="7" spans="1:118" ht="6.75" hidden="1" customHeight="1" x14ac:dyDescent="0.25">
      <c r="A7" s="1"/>
      <c r="B7" s="26"/>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314"/>
      <c r="CX7" s="27"/>
      <c r="CY7" s="27"/>
      <c r="CZ7" s="27"/>
      <c r="DA7" s="27"/>
      <c r="DB7" s="314"/>
      <c r="DC7" s="314"/>
      <c r="DD7" s="314"/>
      <c r="DE7" s="27"/>
      <c r="DF7" s="1"/>
      <c r="DG7" s="1"/>
      <c r="DH7" s="8"/>
      <c r="DI7" s="8"/>
      <c r="DJ7" s="8"/>
      <c r="DK7" s="8"/>
    </row>
    <row r="8" spans="1:118" ht="27" hidden="1" customHeight="1" x14ac:dyDescent="0.25">
      <c r="A8" s="1"/>
      <c r="B8" s="882"/>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2"/>
      <c r="AV8" s="602"/>
      <c r="AW8" s="602"/>
      <c r="AX8" s="602"/>
      <c r="AY8" s="602"/>
      <c r="AZ8" s="602"/>
      <c r="BA8" s="602"/>
      <c r="BB8" s="602"/>
      <c r="BC8" s="602"/>
      <c r="BD8" s="602"/>
      <c r="BE8" s="602"/>
      <c r="BF8" s="602"/>
      <c r="BG8" s="602"/>
      <c r="BH8" s="602"/>
      <c r="BI8" s="602"/>
      <c r="BJ8" s="602"/>
      <c r="BK8" s="602"/>
      <c r="BL8" s="602"/>
      <c r="BM8" s="602"/>
      <c r="BN8" s="602"/>
      <c r="BO8" s="602"/>
      <c r="BP8" s="602"/>
      <c r="BQ8" s="602"/>
      <c r="BR8" s="602"/>
      <c r="BS8" s="602"/>
      <c r="BT8" s="602"/>
      <c r="BU8" s="602"/>
      <c r="BV8" s="602"/>
      <c r="BW8" s="602"/>
      <c r="BX8" s="602"/>
      <c r="BY8" s="602"/>
      <c r="BZ8" s="602"/>
      <c r="CA8" s="602"/>
      <c r="CB8" s="602"/>
      <c r="CC8" s="602"/>
      <c r="CD8" s="602"/>
      <c r="CE8" s="602"/>
      <c r="CF8" s="602"/>
      <c r="CG8" s="602"/>
      <c r="CH8" s="602"/>
      <c r="CI8" s="602"/>
      <c r="CJ8" s="602"/>
      <c r="CK8" s="602"/>
      <c r="CL8" s="602"/>
      <c r="CM8" s="602"/>
      <c r="CN8" s="602"/>
      <c r="CO8" s="602"/>
      <c r="CP8" s="602"/>
      <c r="CQ8" s="602"/>
      <c r="CR8" s="602"/>
      <c r="CS8" s="602"/>
      <c r="CT8" s="602"/>
      <c r="CU8" s="602"/>
      <c r="CV8" s="602"/>
      <c r="CW8" s="602"/>
      <c r="CX8" s="602"/>
      <c r="CY8" s="602"/>
      <c r="CZ8" s="602"/>
      <c r="DA8" s="602"/>
      <c r="DB8" s="602"/>
      <c r="DC8" s="602"/>
      <c r="DD8" s="602"/>
      <c r="DE8" s="603"/>
      <c r="DF8" s="34"/>
      <c r="DG8" s="34"/>
      <c r="DH8" s="35"/>
      <c r="DI8" s="35"/>
      <c r="DJ8" s="35"/>
      <c r="DK8" s="35"/>
    </row>
    <row r="9" spans="1:118" ht="47.25" customHeight="1" thickBot="1" x14ac:dyDescent="0.3">
      <c r="A9" s="1"/>
      <c r="B9" s="39"/>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914" t="s">
        <v>645</v>
      </c>
      <c r="CV9" s="914"/>
      <c r="CW9" s="914"/>
      <c r="CX9" s="914"/>
      <c r="CY9" s="914"/>
      <c r="CZ9" s="914"/>
      <c r="DA9" s="914"/>
      <c r="DB9" s="914"/>
      <c r="DC9" s="914"/>
      <c r="DD9" s="914"/>
      <c r="DE9" s="914"/>
      <c r="DF9" s="47"/>
      <c r="DG9" s="47"/>
      <c r="DH9" s="38" t="s">
        <v>11</v>
      </c>
      <c r="DI9" s="38" t="s">
        <v>12</v>
      </c>
      <c r="DJ9" s="38" t="s">
        <v>13</v>
      </c>
      <c r="DK9" s="38" t="s">
        <v>14</v>
      </c>
    </row>
    <row r="10" spans="1:118" ht="15.75" customHeight="1" thickTop="1" thickBot="1" x14ac:dyDescent="0.3">
      <c r="A10" s="43"/>
      <c r="B10" s="889" t="s">
        <v>18</v>
      </c>
      <c r="C10" s="890"/>
      <c r="D10" s="890"/>
      <c r="E10" s="890"/>
      <c r="F10" s="890"/>
      <c r="G10" s="890"/>
      <c r="H10" s="890"/>
      <c r="I10" s="890"/>
      <c r="J10" s="890"/>
      <c r="K10" s="890"/>
      <c r="L10" s="890"/>
      <c r="M10" s="890"/>
      <c r="N10" s="890"/>
      <c r="O10" s="890"/>
      <c r="P10" s="890"/>
      <c r="Q10" s="890"/>
      <c r="R10" s="890"/>
      <c r="S10" s="890"/>
      <c r="T10" s="890"/>
      <c r="U10" s="890"/>
      <c r="V10" s="890"/>
      <c r="W10" s="890"/>
      <c r="X10" s="890"/>
      <c r="Y10" s="890"/>
      <c r="Z10" s="890"/>
      <c r="AA10" s="890"/>
      <c r="AB10" s="890"/>
      <c r="AC10" s="890"/>
      <c r="AD10" s="890"/>
      <c r="AE10" s="890"/>
      <c r="AF10" s="890"/>
      <c r="AG10" s="890"/>
      <c r="AH10" s="890"/>
      <c r="AI10" s="890"/>
      <c r="AJ10" s="890"/>
      <c r="AK10" s="890"/>
      <c r="AL10" s="890"/>
      <c r="AM10" s="890"/>
      <c r="AN10" s="890"/>
      <c r="AO10" s="890"/>
      <c r="AP10" s="890"/>
      <c r="AQ10" s="890"/>
      <c r="AR10" s="890"/>
      <c r="AS10" s="890"/>
      <c r="AT10" s="890"/>
      <c r="AU10" s="890"/>
      <c r="AV10" s="890"/>
      <c r="AW10" s="890"/>
      <c r="AX10" s="890"/>
      <c r="AY10" s="890"/>
      <c r="AZ10" s="890"/>
      <c r="BA10" s="890"/>
      <c r="BB10" s="890"/>
      <c r="BC10" s="890"/>
      <c r="BD10" s="890"/>
      <c r="BE10" s="890"/>
      <c r="BF10" s="890"/>
      <c r="BG10" s="890"/>
      <c r="BH10" s="890"/>
      <c r="BI10" s="890"/>
      <c r="BJ10" s="890"/>
      <c r="BK10" s="890"/>
      <c r="BL10" s="890"/>
      <c r="BM10" s="890"/>
      <c r="BN10" s="890"/>
      <c r="BO10" s="890"/>
      <c r="BP10" s="890"/>
      <c r="BQ10" s="890"/>
      <c r="BR10" s="890"/>
      <c r="BS10" s="890"/>
      <c r="BT10" s="890"/>
      <c r="BU10" s="890"/>
      <c r="BV10" s="890"/>
      <c r="BW10" s="890"/>
      <c r="BX10" s="890"/>
      <c r="BY10" s="890"/>
      <c r="BZ10" s="890"/>
      <c r="CA10" s="890"/>
      <c r="CB10" s="890"/>
      <c r="CC10" s="890"/>
      <c r="CD10" s="890"/>
      <c r="CE10" s="890"/>
      <c r="CF10" s="890"/>
      <c r="CG10" s="890"/>
      <c r="CH10" s="890"/>
      <c r="CI10" s="890"/>
      <c r="CJ10" s="890"/>
      <c r="CK10" s="890"/>
      <c r="CL10" s="890"/>
      <c r="CM10" s="890"/>
      <c r="CN10" s="890"/>
      <c r="CO10" s="890"/>
      <c r="CP10" s="890"/>
      <c r="CQ10" s="890"/>
      <c r="CR10" s="890"/>
      <c r="CS10" s="890"/>
      <c r="CT10" s="890"/>
      <c r="CU10" s="890"/>
      <c r="CV10" s="890"/>
      <c r="CW10" s="891" t="s">
        <v>23</v>
      </c>
      <c r="CX10" s="892"/>
      <c r="CY10" s="892"/>
      <c r="CZ10" s="892"/>
      <c r="DA10" s="892"/>
      <c r="DB10" s="892"/>
      <c r="DC10" s="892"/>
      <c r="DD10" s="892"/>
      <c r="DE10" s="892"/>
      <c r="DF10" s="838" t="s">
        <v>24</v>
      </c>
      <c r="DG10" s="596"/>
      <c r="DH10" s="640" t="s">
        <v>25</v>
      </c>
      <c r="DI10" s="640" t="s">
        <v>25</v>
      </c>
      <c r="DJ10" s="640" t="s">
        <v>25</v>
      </c>
      <c r="DK10" s="640" t="s">
        <v>25</v>
      </c>
    </row>
    <row r="11" spans="1:118" ht="12.75" customHeight="1" thickTop="1" thickBot="1" x14ac:dyDescent="0.3">
      <c r="A11" s="43"/>
      <c r="B11" s="890"/>
      <c r="C11" s="906" t="s">
        <v>27</v>
      </c>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0"/>
      <c r="AD11" s="890"/>
      <c r="AE11" s="890"/>
      <c r="AF11" s="890"/>
      <c r="AG11" s="890"/>
      <c r="AH11" s="890"/>
      <c r="AI11" s="890"/>
      <c r="AJ11" s="890"/>
      <c r="AK11" s="890"/>
      <c r="AL11" s="890"/>
      <c r="AM11" s="890"/>
      <c r="AN11" s="890"/>
      <c r="AO11" s="890"/>
      <c r="AP11" s="890"/>
      <c r="AQ11" s="890"/>
      <c r="AR11" s="890"/>
      <c r="AS11" s="890"/>
      <c r="AT11" s="890"/>
      <c r="AU11" s="890"/>
      <c r="AV11" s="890"/>
      <c r="AW11" s="890"/>
      <c r="AX11" s="890"/>
      <c r="AY11" s="890"/>
      <c r="AZ11" s="890"/>
      <c r="BA11" s="890"/>
      <c r="BB11" s="890"/>
      <c r="BC11" s="890"/>
      <c r="BD11" s="890"/>
      <c r="BE11" s="890"/>
      <c r="BF11" s="890"/>
      <c r="BG11" s="890"/>
      <c r="BH11" s="890"/>
      <c r="BI11" s="890"/>
      <c r="BJ11" s="890"/>
      <c r="BK11" s="890"/>
      <c r="BL11" s="890"/>
      <c r="BM11" s="890"/>
      <c r="BN11" s="890"/>
      <c r="BO11" s="890"/>
      <c r="BP11" s="890"/>
      <c r="BQ11" s="890"/>
      <c r="BR11" s="890"/>
      <c r="BS11" s="890"/>
      <c r="BT11" s="890"/>
      <c r="BU11" s="890"/>
      <c r="BV11" s="890"/>
      <c r="BW11" s="890"/>
      <c r="BX11" s="890"/>
      <c r="BY11" s="890"/>
      <c r="BZ11" s="890"/>
      <c r="CA11" s="890"/>
      <c r="CB11" s="890"/>
      <c r="CC11" s="890"/>
      <c r="CD11" s="890"/>
      <c r="CE11" s="890"/>
      <c r="CF11" s="890"/>
      <c r="CG11" s="890"/>
      <c r="CH11" s="890"/>
      <c r="CI11" s="890"/>
      <c r="CJ11" s="890"/>
      <c r="CK11" s="890"/>
      <c r="CL11" s="890"/>
      <c r="CM11" s="890"/>
      <c r="CN11" s="890"/>
      <c r="CO11" s="890"/>
      <c r="CP11" s="890"/>
      <c r="CQ11" s="890"/>
      <c r="CR11" s="890"/>
      <c r="CS11" s="890"/>
      <c r="CT11" s="890"/>
      <c r="CU11" s="889" t="s">
        <v>361</v>
      </c>
      <c r="CV11" s="908" t="s">
        <v>28</v>
      </c>
      <c r="CW11" s="909" t="s">
        <v>29</v>
      </c>
      <c r="CX11" s="892"/>
      <c r="CY11" s="892"/>
      <c r="CZ11" s="892"/>
      <c r="DA11" s="893" t="s">
        <v>30</v>
      </c>
      <c r="DB11" s="894"/>
      <c r="DC11" s="894"/>
      <c r="DD11" s="894"/>
      <c r="DE11" s="897" t="s">
        <v>31</v>
      </c>
      <c r="DF11" s="756"/>
      <c r="DG11" s="598"/>
      <c r="DH11" s="613"/>
      <c r="DI11" s="613"/>
      <c r="DJ11" s="613"/>
      <c r="DK11" s="613"/>
    </row>
    <row r="12" spans="1:118" ht="15.75" customHeight="1" thickTop="1" thickBot="1" x14ac:dyDescent="0.3">
      <c r="A12" s="43"/>
      <c r="B12" s="890"/>
      <c r="C12" s="898" t="s">
        <v>32</v>
      </c>
      <c r="D12" s="890"/>
      <c r="E12" s="890"/>
      <c r="F12" s="890"/>
      <c r="G12" s="890"/>
      <c r="H12" s="890"/>
      <c r="I12" s="890"/>
      <c r="J12" s="890"/>
      <c r="K12" s="890"/>
      <c r="L12" s="890"/>
      <c r="M12" s="890"/>
      <c r="N12" s="890"/>
      <c r="O12" s="890"/>
      <c r="P12" s="890"/>
      <c r="Q12" s="890"/>
      <c r="R12" s="890"/>
      <c r="S12" s="899" t="s">
        <v>33</v>
      </c>
      <c r="T12" s="890"/>
      <c r="U12" s="890"/>
      <c r="V12" s="890"/>
      <c r="W12" s="890"/>
      <c r="X12" s="890"/>
      <c r="Y12" s="890"/>
      <c r="Z12" s="890"/>
      <c r="AA12" s="890"/>
      <c r="AB12" s="890"/>
      <c r="AC12" s="890"/>
      <c r="AD12" s="890"/>
      <c r="AE12" s="890"/>
      <c r="AF12" s="890"/>
      <c r="AG12" s="890"/>
      <c r="AH12" s="890"/>
      <c r="AI12" s="910" t="s">
        <v>34</v>
      </c>
      <c r="AJ12" s="890"/>
      <c r="AK12" s="890"/>
      <c r="AL12" s="890"/>
      <c r="AM12" s="890"/>
      <c r="AN12" s="890"/>
      <c r="AO12" s="890"/>
      <c r="AP12" s="890"/>
      <c r="AQ12" s="890"/>
      <c r="AR12" s="890"/>
      <c r="AS12" s="890"/>
      <c r="AT12" s="890"/>
      <c r="AU12" s="890"/>
      <c r="AV12" s="890"/>
      <c r="AW12" s="890"/>
      <c r="AX12" s="890"/>
      <c r="AY12" s="911" t="s">
        <v>35</v>
      </c>
      <c r="AZ12" s="890"/>
      <c r="BA12" s="890"/>
      <c r="BB12" s="890"/>
      <c r="BC12" s="890"/>
      <c r="BD12" s="890"/>
      <c r="BE12" s="890"/>
      <c r="BF12" s="890"/>
      <c r="BG12" s="890"/>
      <c r="BH12" s="890"/>
      <c r="BI12" s="890"/>
      <c r="BJ12" s="890"/>
      <c r="BK12" s="890"/>
      <c r="BL12" s="890"/>
      <c r="BM12" s="890"/>
      <c r="BN12" s="890"/>
      <c r="BO12" s="912" t="s">
        <v>36</v>
      </c>
      <c r="BP12" s="890"/>
      <c r="BQ12" s="890"/>
      <c r="BR12" s="890"/>
      <c r="BS12" s="890"/>
      <c r="BT12" s="890"/>
      <c r="BU12" s="890"/>
      <c r="BV12" s="890"/>
      <c r="BW12" s="890"/>
      <c r="BX12" s="890"/>
      <c r="BY12" s="890"/>
      <c r="BZ12" s="890"/>
      <c r="CA12" s="890"/>
      <c r="CB12" s="890"/>
      <c r="CC12" s="890"/>
      <c r="CD12" s="890"/>
      <c r="CE12" s="913" t="s">
        <v>37</v>
      </c>
      <c r="CF12" s="890"/>
      <c r="CG12" s="890"/>
      <c r="CH12" s="890"/>
      <c r="CI12" s="890"/>
      <c r="CJ12" s="890"/>
      <c r="CK12" s="890"/>
      <c r="CL12" s="890"/>
      <c r="CM12" s="890"/>
      <c r="CN12" s="890"/>
      <c r="CO12" s="890"/>
      <c r="CP12" s="890"/>
      <c r="CQ12" s="890"/>
      <c r="CR12" s="890"/>
      <c r="CS12" s="890"/>
      <c r="CT12" s="890"/>
      <c r="CU12" s="907"/>
      <c r="CV12" s="907"/>
      <c r="CW12" s="892"/>
      <c r="CX12" s="895"/>
      <c r="CY12" s="895"/>
      <c r="CZ12" s="892"/>
      <c r="DA12" s="894"/>
      <c r="DB12" s="895"/>
      <c r="DC12" s="895"/>
      <c r="DD12" s="894"/>
      <c r="DE12" s="892"/>
      <c r="DF12" s="756"/>
      <c r="DG12" s="598"/>
      <c r="DH12" s="613"/>
      <c r="DI12" s="613"/>
      <c r="DJ12" s="613"/>
      <c r="DK12" s="613"/>
    </row>
    <row r="13" spans="1:118" ht="9" customHeight="1" thickTop="1" thickBot="1" x14ac:dyDescent="0.3">
      <c r="A13" s="43"/>
      <c r="B13" s="890"/>
      <c r="C13" s="901" t="s">
        <v>44</v>
      </c>
      <c r="D13" s="890"/>
      <c r="E13" s="901" t="s">
        <v>45</v>
      </c>
      <c r="F13" s="890"/>
      <c r="G13" s="901" t="s">
        <v>46</v>
      </c>
      <c r="H13" s="890"/>
      <c r="I13" s="901" t="s">
        <v>47</v>
      </c>
      <c r="J13" s="890"/>
      <c r="K13" s="901" t="s">
        <v>48</v>
      </c>
      <c r="L13" s="890"/>
      <c r="M13" s="901" t="s">
        <v>49</v>
      </c>
      <c r="N13" s="890"/>
      <c r="O13" s="901" t="s">
        <v>50</v>
      </c>
      <c r="P13" s="890"/>
      <c r="Q13" s="901" t="s">
        <v>51</v>
      </c>
      <c r="R13" s="890"/>
      <c r="S13" s="900" t="s">
        <v>44</v>
      </c>
      <c r="T13" s="890"/>
      <c r="U13" s="900" t="s">
        <v>45</v>
      </c>
      <c r="V13" s="890"/>
      <c r="W13" s="900" t="s">
        <v>46</v>
      </c>
      <c r="X13" s="890"/>
      <c r="Y13" s="900" t="s">
        <v>47</v>
      </c>
      <c r="Z13" s="890"/>
      <c r="AA13" s="900" t="s">
        <v>48</v>
      </c>
      <c r="AB13" s="890"/>
      <c r="AC13" s="900" t="s">
        <v>49</v>
      </c>
      <c r="AD13" s="890"/>
      <c r="AE13" s="900" t="s">
        <v>50</v>
      </c>
      <c r="AF13" s="890"/>
      <c r="AG13" s="900" t="s">
        <v>51</v>
      </c>
      <c r="AH13" s="890"/>
      <c r="AI13" s="902" t="s">
        <v>44</v>
      </c>
      <c r="AJ13" s="890"/>
      <c r="AK13" s="902" t="s">
        <v>45</v>
      </c>
      <c r="AL13" s="890"/>
      <c r="AM13" s="902" t="s">
        <v>46</v>
      </c>
      <c r="AN13" s="890"/>
      <c r="AO13" s="902" t="s">
        <v>47</v>
      </c>
      <c r="AP13" s="890"/>
      <c r="AQ13" s="902" t="s">
        <v>48</v>
      </c>
      <c r="AR13" s="890"/>
      <c r="AS13" s="902" t="s">
        <v>49</v>
      </c>
      <c r="AT13" s="890"/>
      <c r="AU13" s="902" t="s">
        <v>50</v>
      </c>
      <c r="AV13" s="890"/>
      <c r="AW13" s="902" t="s">
        <v>51</v>
      </c>
      <c r="AX13" s="890"/>
      <c r="AY13" s="903" t="s">
        <v>44</v>
      </c>
      <c r="AZ13" s="890"/>
      <c r="BA13" s="903" t="s">
        <v>45</v>
      </c>
      <c r="BB13" s="890"/>
      <c r="BC13" s="903" t="s">
        <v>46</v>
      </c>
      <c r="BD13" s="890"/>
      <c r="BE13" s="903" t="s">
        <v>47</v>
      </c>
      <c r="BF13" s="890"/>
      <c r="BG13" s="903" t="s">
        <v>48</v>
      </c>
      <c r="BH13" s="890"/>
      <c r="BI13" s="903" t="s">
        <v>49</v>
      </c>
      <c r="BJ13" s="890"/>
      <c r="BK13" s="903" t="s">
        <v>50</v>
      </c>
      <c r="BL13" s="890"/>
      <c r="BM13" s="903" t="s">
        <v>51</v>
      </c>
      <c r="BN13" s="890"/>
      <c r="BO13" s="904" t="s">
        <v>44</v>
      </c>
      <c r="BP13" s="890"/>
      <c r="BQ13" s="904" t="s">
        <v>45</v>
      </c>
      <c r="BR13" s="890"/>
      <c r="BS13" s="904" t="s">
        <v>46</v>
      </c>
      <c r="BT13" s="890"/>
      <c r="BU13" s="904" t="s">
        <v>47</v>
      </c>
      <c r="BV13" s="890"/>
      <c r="BW13" s="904" t="s">
        <v>48</v>
      </c>
      <c r="BX13" s="890"/>
      <c r="BY13" s="904" t="s">
        <v>49</v>
      </c>
      <c r="BZ13" s="890"/>
      <c r="CA13" s="904" t="s">
        <v>50</v>
      </c>
      <c r="CB13" s="890"/>
      <c r="CC13" s="904" t="s">
        <v>51</v>
      </c>
      <c r="CD13" s="890"/>
      <c r="CE13" s="905" t="s">
        <v>44</v>
      </c>
      <c r="CF13" s="890"/>
      <c r="CG13" s="905" t="s">
        <v>45</v>
      </c>
      <c r="CH13" s="890"/>
      <c r="CI13" s="905" t="s">
        <v>46</v>
      </c>
      <c r="CJ13" s="890"/>
      <c r="CK13" s="905" t="s">
        <v>47</v>
      </c>
      <c r="CL13" s="890"/>
      <c r="CM13" s="905" t="s">
        <v>48</v>
      </c>
      <c r="CN13" s="890"/>
      <c r="CO13" s="905" t="s">
        <v>49</v>
      </c>
      <c r="CP13" s="890"/>
      <c r="CQ13" s="905" t="s">
        <v>50</v>
      </c>
      <c r="CR13" s="890"/>
      <c r="CS13" s="905" t="s">
        <v>51</v>
      </c>
      <c r="CT13" s="890"/>
      <c r="CU13" s="907"/>
      <c r="CV13" s="907"/>
      <c r="CW13" s="892"/>
      <c r="CX13" s="892"/>
      <c r="CY13" s="892"/>
      <c r="CZ13" s="892"/>
      <c r="DA13" s="896"/>
      <c r="DB13" s="896"/>
      <c r="DC13" s="896"/>
      <c r="DD13" s="896"/>
      <c r="DE13" s="892"/>
      <c r="DF13" s="839"/>
      <c r="DG13" s="600"/>
      <c r="DH13" s="613"/>
      <c r="DI13" s="613"/>
      <c r="DJ13" s="613"/>
      <c r="DK13" s="613"/>
    </row>
    <row r="14" spans="1:118" ht="13.5" customHeight="1" thickTop="1" thickBot="1" x14ac:dyDescent="0.3">
      <c r="A14" s="43"/>
      <c r="B14" s="890"/>
      <c r="C14" s="373" t="s">
        <v>52</v>
      </c>
      <c r="D14" s="373" t="s">
        <v>53</v>
      </c>
      <c r="E14" s="373" t="s">
        <v>52</v>
      </c>
      <c r="F14" s="373" t="s">
        <v>53</v>
      </c>
      <c r="G14" s="373" t="s">
        <v>52</v>
      </c>
      <c r="H14" s="373" t="s">
        <v>53</v>
      </c>
      <c r="I14" s="373" t="s">
        <v>52</v>
      </c>
      <c r="J14" s="373" t="s">
        <v>53</v>
      </c>
      <c r="K14" s="373" t="s">
        <v>52</v>
      </c>
      <c r="L14" s="373" t="s">
        <v>53</v>
      </c>
      <c r="M14" s="373" t="s">
        <v>52</v>
      </c>
      <c r="N14" s="373" t="s">
        <v>53</v>
      </c>
      <c r="O14" s="373" t="s">
        <v>52</v>
      </c>
      <c r="P14" s="373" t="s">
        <v>53</v>
      </c>
      <c r="Q14" s="373" t="s">
        <v>52</v>
      </c>
      <c r="R14" s="373" t="s">
        <v>53</v>
      </c>
      <c r="S14" s="373" t="s">
        <v>52</v>
      </c>
      <c r="T14" s="373" t="s">
        <v>53</v>
      </c>
      <c r="U14" s="373" t="s">
        <v>52</v>
      </c>
      <c r="V14" s="373" t="s">
        <v>53</v>
      </c>
      <c r="W14" s="373" t="s">
        <v>52</v>
      </c>
      <c r="X14" s="373" t="s">
        <v>53</v>
      </c>
      <c r="Y14" s="373" t="s">
        <v>52</v>
      </c>
      <c r="Z14" s="373" t="s">
        <v>53</v>
      </c>
      <c r="AA14" s="373" t="s">
        <v>52</v>
      </c>
      <c r="AB14" s="373" t="s">
        <v>53</v>
      </c>
      <c r="AC14" s="373" t="s">
        <v>52</v>
      </c>
      <c r="AD14" s="373" t="s">
        <v>53</v>
      </c>
      <c r="AE14" s="373" t="s">
        <v>52</v>
      </c>
      <c r="AF14" s="373" t="s">
        <v>53</v>
      </c>
      <c r="AG14" s="373" t="s">
        <v>52</v>
      </c>
      <c r="AH14" s="373" t="s">
        <v>53</v>
      </c>
      <c r="AI14" s="373" t="s">
        <v>52</v>
      </c>
      <c r="AJ14" s="373" t="s">
        <v>53</v>
      </c>
      <c r="AK14" s="373" t="s">
        <v>52</v>
      </c>
      <c r="AL14" s="373" t="s">
        <v>53</v>
      </c>
      <c r="AM14" s="373" t="s">
        <v>52</v>
      </c>
      <c r="AN14" s="373" t="s">
        <v>53</v>
      </c>
      <c r="AO14" s="373" t="s">
        <v>52</v>
      </c>
      <c r="AP14" s="373" t="s">
        <v>53</v>
      </c>
      <c r="AQ14" s="373" t="s">
        <v>52</v>
      </c>
      <c r="AR14" s="373" t="s">
        <v>53</v>
      </c>
      <c r="AS14" s="373" t="s">
        <v>52</v>
      </c>
      <c r="AT14" s="373" t="s">
        <v>53</v>
      </c>
      <c r="AU14" s="373" t="s">
        <v>52</v>
      </c>
      <c r="AV14" s="373" t="s">
        <v>53</v>
      </c>
      <c r="AW14" s="373" t="s">
        <v>52</v>
      </c>
      <c r="AX14" s="373" t="s">
        <v>53</v>
      </c>
      <c r="AY14" s="374" t="s">
        <v>52</v>
      </c>
      <c r="AZ14" s="374" t="s">
        <v>53</v>
      </c>
      <c r="BA14" s="374" t="s">
        <v>52</v>
      </c>
      <c r="BB14" s="374" t="s">
        <v>53</v>
      </c>
      <c r="BC14" s="374" t="s">
        <v>52</v>
      </c>
      <c r="BD14" s="374" t="s">
        <v>53</v>
      </c>
      <c r="BE14" s="374" t="s">
        <v>52</v>
      </c>
      <c r="BF14" s="374" t="s">
        <v>53</v>
      </c>
      <c r="BG14" s="374" t="s">
        <v>52</v>
      </c>
      <c r="BH14" s="374" t="s">
        <v>53</v>
      </c>
      <c r="BI14" s="374" t="s">
        <v>52</v>
      </c>
      <c r="BJ14" s="374" t="s">
        <v>53</v>
      </c>
      <c r="BK14" s="374" t="s">
        <v>52</v>
      </c>
      <c r="BL14" s="374" t="s">
        <v>53</v>
      </c>
      <c r="BM14" s="374" t="s">
        <v>52</v>
      </c>
      <c r="BN14" s="374" t="s">
        <v>53</v>
      </c>
      <c r="BO14" s="374" t="s">
        <v>52</v>
      </c>
      <c r="BP14" s="374" t="s">
        <v>53</v>
      </c>
      <c r="BQ14" s="374" t="s">
        <v>52</v>
      </c>
      <c r="BR14" s="374" t="s">
        <v>53</v>
      </c>
      <c r="BS14" s="374" t="s">
        <v>52</v>
      </c>
      <c r="BT14" s="374" t="s">
        <v>53</v>
      </c>
      <c r="BU14" s="374" t="s">
        <v>52</v>
      </c>
      <c r="BV14" s="374" t="s">
        <v>53</v>
      </c>
      <c r="BW14" s="374" t="s">
        <v>52</v>
      </c>
      <c r="BX14" s="374" t="s">
        <v>53</v>
      </c>
      <c r="BY14" s="374" t="s">
        <v>52</v>
      </c>
      <c r="BZ14" s="374" t="s">
        <v>53</v>
      </c>
      <c r="CA14" s="374" t="s">
        <v>52</v>
      </c>
      <c r="CB14" s="374" t="s">
        <v>53</v>
      </c>
      <c r="CC14" s="374" t="s">
        <v>52</v>
      </c>
      <c r="CD14" s="374" t="s">
        <v>53</v>
      </c>
      <c r="CE14" s="374" t="s">
        <v>52</v>
      </c>
      <c r="CF14" s="374" t="s">
        <v>53</v>
      </c>
      <c r="CG14" s="374" t="s">
        <v>52</v>
      </c>
      <c r="CH14" s="374" t="s">
        <v>53</v>
      </c>
      <c r="CI14" s="374" t="s">
        <v>52</v>
      </c>
      <c r="CJ14" s="374" t="s">
        <v>53</v>
      </c>
      <c r="CK14" s="374" t="s">
        <v>52</v>
      </c>
      <c r="CL14" s="374" t="s">
        <v>53</v>
      </c>
      <c r="CM14" s="374" t="s">
        <v>52</v>
      </c>
      <c r="CN14" s="374" t="s">
        <v>53</v>
      </c>
      <c r="CO14" s="374" t="s">
        <v>52</v>
      </c>
      <c r="CP14" s="374" t="s">
        <v>53</v>
      </c>
      <c r="CQ14" s="374" t="s">
        <v>52</v>
      </c>
      <c r="CR14" s="374" t="s">
        <v>53</v>
      </c>
      <c r="CS14" s="374" t="s">
        <v>52</v>
      </c>
      <c r="CT14" s="374" t="s">
        <v>53</v>
      </c>
      <c r="CU14" s="907"/>
      <c r="CV14" s="907"/>
      <c r="CW14" s="375" t="s">
        <v>54</v>
      </c>
      <c r="CX14" s="376" t="s">
        <v>52</v>
      </c>
      <c r="CY14" s="376" t="s">
        <v>53</v>
      </c>
      <c r="CZ14" s="377" t="s">
        <v>55</v>
      </c>
      <c r="DA14" s="378" t="s">
        <v>54</v>
      </c>
      <c r="DB14" s="379" t="s">
        <v>52</v>
      </c>
      <c r="DC14" s="379" t="s">
        <v>53</v>
      </c>
      <c r="DD14" s="380" t="s">
        <v>55</v>
      </c>
      <c r="DE14" s="892"/>
      <c r="DF14" s="304" t="s">
        <v>56</v>
      </c>
      <c r="DG14" s="73" t="s">
        <v>63</v>
      </c>
      <c r="DH14" s="614"/>
      <c r="DI14" s="614"/>
      <c r="DJ14" s="614"/>
      <c r="DK14" s="614"/>
    </row>
    <row r="15" spans="1:118" s="279" customFormat="1" ht="84.75" customHeight="1" thickTop="1" thickBot="1" x14ac:dyDescent="0.3">
      <c r="A15" s="114"/>
      <c r="B15" s="833" t="s">
        <v>431</v>
      </c>
      <c r="C15" s="299"/>
      <c r="D15" s="298"/>
      <c r="E15" s="299"/>
      <c r="F15" s="298"/>
      <c r="G15" s="299"/>
      <c r="H15" s="298"/>
      <c r="I15" s="299"/>
      <c r="J15" s="298"/>
      <c r="K15" s="299"/>
      <c r="L15" s="298"/>
      <c r="M15" s="299"/>
      <c r="N15" s="298"/>
      <c r="O15" s="299"/>
      <c r="P15" s="298"/>
      <c r="Q15" s="299"/>
      <c r="R15" s="298"/>
      <c r="S15" s="299"/>
      <c r="T15" s="298"/>
      <c r="U15" s="299"/>
      <c r="V15" s="298"/>
      <c r="W15" s="299"/>
      <c r="X15" s="298"/>
      <c r="Y15" s="299"/>
      <c r="Z15" s="298"/>
      <c r="AA15" s="299"/>
      <c r="AB15" s="298"/>
      <c r="AC15" s="299"/>
      <c r="AD15" s="298"/>
      <c r="AE15" s="299"/>
      <c r="AF15" s="298"/>
      <c r="AG15" s="299"/>
      <c r="AH15" s="298"/>
      <c r="AI15" s="299"/>
      <c r="AJ15" s="298"/>
      <c r="AK15" s="299"/>
      <c r="AL15" s="298"/>
      <c r="AM15" s="299"/>
      <c r="AN15" s="298"/>
      <c r="AO15" s="299"/>
      <c r="AP15" s="298"/>
      <c r="AQ15" s="299"/>
      <c r="AR15" s="298"/>
      <c r="AS15" s="299"/>
      <c r="AT15" s="298"/>
      <c r="AU15" s="299"/>
      <c r="AV15" s="298"/>
      <c r="AW15" s="299"/>
      <c r="AX15" s="298"/>
      <c r="AY15" s="300"/>
      <c r="AZ15" s="298"/>
      <c r="BA15" s="300"/>
      <c r="BB15" s="298"/>
      <c r="BC15" s="300"/>
      <c r="BD15" s="298"/>
      <c r="BE15" s="300"/>
      <c r="BF15" s="298"/>
      <c r="BG15" s="300"/>
      <c r="BH15" s="298"/>
      <c r="BI15" s="300"/>
      <c r="BJ15" s="298"/>
      <c r="BK15" s="300"/>
      <c r="BL15" s="298"/>
      <c r="BM15" s="300"/>
      <c r="BN15" s="298"/>
      <c r="BO15" s="300"/>
      <c r="BP15" s="298"/>
      <c r="BQ15" s="300"/>
      <c r="BR15" s="298"/>
      <c r="BS15" s="300"/>
      <c r="BT15" s="298"/>
      <c r="BU15" s="300"/>
      <c r="BV15" s="298"/>
      <c r="BW15" s="300"/>
      <c r="BX15" s="298"/>
      <c r="BY15" s="300"/>
      <c r="BZ15" s="298"/>
      <c r="CA15" s="300"/>
      <c r="CB15" s="298"/>
      <c r="CC15" s="300"/>
      <c r="CD15" s="298"/>
      <c r="CE15" s="300"/>
      <c r="CF15" s="298"/>
      <c r="CG15" s="300"/>
      <c r="CH15" s="298"/>
      <c r="CI15" s="300"/>
      <c r="CJ15" s="298"/>
      <c r="CK15" s="300"/>
      <c r="CL15" s="298"/>
      <c r="CM15" s="300"/>
      <c r="CN15" s="298"/>
      <c r="CO15" s="300"/>
      <c r="CP15" s="298"/>
      <c r="CQ15" s="300"/>
      <c r="CR15" s="298"/>
      <c r="CS15" s="300"/>
      <c r="CT15" s="298"/>
      <c r="CU15" s="915" t="s">
        <v>429</v>
      </c>
      <c r="CV15" s="381" t="s">
        <v>587</v>
      </c>
      <c r="CW15" s="382">
        <v>1</v>
      </c>
      <c r="CX15" s="382"/>
      <c r="CY15" s="382"/>
      <c r="CZ15" s="382"/>
      <c r="DA15" s="382">
        <v>0</v>
      </c>
      <c r="DB15" s="382"/>
      <c r="DC15" s="382"/>
      <c r="DD15" s="382"/>
      <c r="DE15" s="382">
        <v>1</v>
      </c>
      <c r="DF15" s="283"/>
      <c r="DG15" s="121"/>
      <c r="DH15" s="122"/>
      <c r="DI15" s="122"/>
      <c r="DJ15" s="122"/>
      <c r="DK15" s="122"/>
      <c r="DL15" s="274"/>
      <c r="DM15" s="274"/>
      <c r="DN15" s="274"/>
    </row>
    <row r="16" spans="1:118" s="279" customFormat="1" ht="42.75" customHeight="1" thickTop="1" thickBot="1" x14ac:dyDescent="0.3">
      <c r="A16" s="114"/>
      <c r="B16" s="833"/>
      <c r="C16" s="299"/>
      <c r="D16" s="298"/>
      <c r="E16" s="299"/>
      <c r="F16" s="298"/>
      <c r="G16" s="299"/>
      <c r="H16" s="298"/>
      <c r="I16" s="299"/>
      <c r="J16" s="298"/>
      <c r="K16" s="299"/>
      <c r="L16" s="298"/>
      <c r="M16" s="299"/>
      <c r="N16" s="298"/>
      <c r="O16" s="299"/>
      <c r="P16" s="298"/>
      <c r="Q16" s="299"/>
      <c r="R16" s="298"/>
      <c r="S16" s="299"/>
      <c r="T16" s="298"/>
      <c r="U16" s="299"/>
      <c r="V16" s="298"/>
      <c r="W16" s="299"/>
      <c r="X16" s="298"/>
      <c r="Y16" s="299"/>
      <c r="Z16" s="298"/>
      <c r="AA16" s="299"/>
      <c r="AB16" s="298"/>
      <c r="AC16" s="299"/>
      <c r="AD16" s="298"/>
      <c r="AE16" s="299"/>
      <c r="AF16" s="298"/>
      <c r="AG16" s="299"/>
      <c r="AH16" s="298"/>
      <c r="AI16" s="299"/>
      <c r="AJ16" s="298"/>
      <c r="AK16" s="299"/>
      <c r="AL16" s="298"/>
      <c r="AM16" s="299"/>
      <c r="AN16" s="298"/>
      <c r="AO16" s="299"/>
      <c r="AP16" s="298"/>
      <c r="AQ16" s="299"/>
      <c r="AR16" s="298"/>
      <c r="AS16" s="299"/>
      <c r="AT16" s="298"/>
      <c r="AU16" s="299"/>
      <c r="AV16" s="298"/>
      <c r="AW16" s="299"/>
      <c r="AX16" s="298"/>
      <c r="AY16" s="300"/>
      <c r="AZ16" s="298"/>
      <c r="BA16" s="300"/>
      <c r="BB16" s="298"/>
      <c r="BC16" s="300"/>
      <c r="BD16" s="298"/>
      <c r="BE16" s="300"/>
      <c r="BF16" s="298"/>
      <c r="BG16" s="300"/>
      <c r="BH16" s="298"/>
      <c r="BI16" s="300"/>
      <c r="BJ16" s="298"/>
      <c r="BK16" s="300"/>
      <c r="BL16" s="298"/>
      <c r="BM16" s="300"/>
      <c r="BN16" s="298"/>
      <c r="BO16" s="300"/>
      <c r="BP16" s="298"/>
      <c r="BQ16" s="300"/>
      <c r="BR16" s="298"/>
      <c r="BS16" s="300"/>
      <c r="BT16" s="298"/>
      <c r="BU16" s="300"/>
      <c r="BV16" s="298"/>
      <c r="BW16" s="300"/>
      <c r="BX16" s="298"/>
      <c r="BY16" s="300"/>
      <c r="BZ16" s="298"/>
      <c r="CA16" s="300"/>
      <c r="CB16" s="298"/>
      <c r="CC16" s="300"/>
      <c r="CD16" s="298"/>
      <c r="CE16" s="300"/>
      <c r="CF16" s="298"/>
      <c r="CG16" s="300"/>
      <c r="CH16" s="298"/>
      <c r="CI16" s="300"/>
      <c r="CJ16" s="298"/>
      <c r="CK16" s="300"/>
      <c r="CL16" s="298"/>
      <c r="CM16" s="300"/>
      <c r="CN16" s="298"/>
      <c r="CO16" s="300"/>
      <c r="CP16" s="298"/>
      <c r="CQ16" s="300"/>
      <c r="CR16" s="298"/>
      <c r="CS16" s="300"/>
      <c r="CT16" s="298"/>
      <c r="CU16" s="915"/>
      <c r="CV16" s="381" t="s">
        <v>430</v>
      </c>
      <c r="CW16" s="383">
        <v>1</v>
      </c>
      <c r="CX16" s="382"/>
      <c r="CY16" s="382"/>
      <c r="CZ16" s="382"/>
      <c r="DA16" s="383">
        <v>1</v>
      </c>
      <c r="DB16" s="382"/>
      <c r="DC16" s="382"/>
      <c r="DD16" s="382"/>
      <c r="DE16" s="383">
        <v>1</v>
      </c>
      <c r="DF16" s="283"/>
      <c r="DG16" s="121"/>
      <c r="DH16" s="122"/>
      <c r="DI16" s="122"/>
      <c r="DJ16" s="122"/>
      <c r="DK16" s="122"/>
      <c r="DL16" s="274"/>
      <c r="DM16" s="274"/>
      <c r="DN16" s="274"/>
    </row>
    <row r="17" spans="1:163" s="279" customFormat="1" ht="75" customHeight="1" thickTop="1" thickBot="1" x14ac:dyDescent="0.3">
      <c r="A17" s="114"/>
      <c r="B17" s="384" t="s">
        <v>431</v>
      </c>
      <c r="C17" s="299"/>
      <c r="D17" s="298"/>
      <c r="E17" s="299"/>
      <c r="F17" s="298"/>
      <c r="G17" s="299"/>
      <c r="H17" s="298"/>
      <c r="I17" s="299"/>
      <c r="J17" s="298"/>
      <c r="K17" s="299"/>
      <c r="L17" s="298"/>
      <c r="M17" s="299"/>
      <c r="N17" s="298"/>
      <c r="O17" s="299"/>
      <c r="P17" s="298"/>
      <c r="Q17" s="299"/>
      <c r="R17" s="298"/>
      <c r="S17" s="299"/>
      <c r="T17" s="298"/>
      <c r="U17" s="299"/>
      <c r="V17" s="298"/>
      <c r="W17" s="299"/>
      <c r="X17" s="298"/>
      <c r="Y17" s="299"/>
      <c r="Z17" s="298"/>
      <c r="AA17" s="299"/>
      <c r="AB17" s="298"/>
      <c r="AC17" s="299"/>
      <c r="AD17" s="298"/>
      <c r="AE17" s="299"/>
      <c r="AF17" s="298"/>
      <c r="AG17" s="299"/>
      <c r="AH17" s="298"/>
      <c r="AI17" s="299"/>
      <c r="AJ17" s="298"/>
      <c r="AK17" s="299"/>
      <c r="AL17" s="298"/>
      <c r="AM17" s="299"/>
      <c r="AN17" s="298"/>
      <c r="AO17" s="299"/>
      <c r="AP17" s="298"/>
      <c r="AQ17" s="299"/>
      <c r="AR17" s="298"/>
      <c r="AS17" s="299"/>
      <c r="AT17" s="298"/>
      <c r="AU17" s="299"/>
      <c r="AV17" s="298"/>
      <c r="AW17" s="299"/>
      <c r="AX17" s="298"/>
      <c r="AY17" s="300"/>
      <c r="AZ17" s="298"/>
      <c r="BA17" s="300"/>
      <c r="BB17" s="298"/>
      <c r="BC17" s="300"/>
      <c r="BD17" s="298"/>
      <c r="BE17" s="300"/>
      <c r="BF17" s="298"/>
      <c r="BG17" s="300"/>
      <c r="BH17" s="298"/>
      <c r="BI17" s="300"/>
      <c r="BJ17" s="298"/>
      <c r="BK17" s="300"/>
      <c r="BL17" s="298"/>
      <c r="BM17" s="300"/>
      <c r="BN17" s="298"/>
      <c r="BO17" s="300"/>
      <c r="BP17" s="298"/>
      <c r="BQ17" s="300"/>
      <c r="BR17" s="298"/>
      <c r="BS17" s="300"/>
      <c r="BT17" s="298"/>
      <c r="BU17" s="300"/>
      <c r="BV17" s="298"/>
      <c r="BW17" s="300"/>
      <c r="BX17" s="298"/>
      <c r="BY17" s="300"/>
      <c r="BZ17" s="298"/>
      <c r="CA17" s="300"/>
      <c r="CB17" s="298"/>
      <c r="CC17" s="300"/>
      <c r="CD17" s="298"/>
      <c r="CE17" s="300"/>
      <c r="CF17" s="298"/>
      <c r="CG17" s="300"/>
      <c r="CH17" s="298"/>
      <c r="CI17" s="300"/>
      <c r="CJ17" s="298"/>
      <c r="CK17" s="300"/>
      <c r="CL17" s="298"/>
      <c r="CM17" s="300"/>
      <c r="CN17" s="298"/>
      <c r="CO17" s="300"/>
      <c r="CP17" s="298"/>
      <c r="CQ17" s="300"/>
      <c r="CR17" s="298"/>
      <c r="CS17" s="300"/>
      <c r="CT17" s="298"/>
      <c r="CU17" s="385" t="s">
        <v>432</v>
      </c>
      <c r="CV17" s="381" t="s">
        <v>433</v>
      </c>
      <c r="CW17" s="382">
        <v>1</v>
      </c>
      <c r="CX17" s="382"/>
      <c r="CY17" s="382"/>
      <c r="CZ17" s="382"/>
      <c r="DA17" s="382">
        <v>1</v>
      </c>
      <c r="DB17" s="382"/>
      <c r="DC17" s="382"/>
      <c r="DD17" s="382"/>
      <c r="DE17" s="382">
        <v>1</v>
      </c>
      <c r="DF17" s="283"/>
      <c r="DG17" s="121"/>
      <c r="DH17" s="122"/>
      <c r="DI17" s="122"/>
      <c r="DJ17" s="122"/>
      <c r="DK17" s="122"/>
      <c r="DL17" s="274"/>
      <c r="DM17" s="274"/>
      <c r="DN17" s="274"/>
    </row>
    <row r="18" spans="1:163" ht="69.75" customHeight="1" thickTop="1" thickBot="1" x14ac:dyDescent="0.3">
      <c r="B18" s="370" t="s">
        <v>471</v>
      </c>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359"/>
      <c r="AO18" s="359"/>
      <c r="AP18" s="359"/>
      <c r="AQ18" s="359"/>
      <c r="AR18" s="359"/>
      <c r="AS18" s="359"/>
      <c r="AT18" s="359"/>
      <c r="AU18" s="359"/>
      <c r="AV18" s="359"/>
      <c r="AW18" s="359"/>
      <c r="AX18" s="359"/>
      <c r="AY18" s="359"/>
      <c r="AZ18" s="359"/>
      <c r="BA18" s="359"/>
      <c r="BB18" s="359"/>
      <c r="BC18" s="359"/>
      <c r="BD18" s="359"/>
      <c r="BE18" s="359"/>
      <c r="BF18" s="359"/>
      <c r="BG18" s="359"/>
      <c r="BH18" s="359"/>
      <c r="BI18" s="359"/>
      <c r="BJ18" s="359"/>
      <c r="BK18" s="359"/>
      <c r="BL18" s="359"/>
      <c r="BM18" s="359"/>
      <c r="BN18" s="359"/>
      <c r="BO18" s="359"/>
      <c r="BP18" s="359"/>
      <c r="BQ18" s="359"/>
      <c r="BR18" s="359"/>
      <c r="BS18" s="359"/>
      <c r="BT18" s="359"/>
      <c r="BU18" s="359"/>
      <c r="BV18" s="359"/>
      <c r="BW18" s="359"/>
      <c r="BX18" s="359"/>
      <c r="BY18" s="359"/>
      <c r="BZ18" s="359"/>
      <c r="CA18" s="359"/>
      <c r="CB18" s="359"/>
      <c r="CC18" s="359"/>
      <c r="CD18" s="359"/>
      <c r="CE18" s="359"/>
      <c r="CF18" s="359"/>
      <c r="CG18" s="359"/>
      <c r="CH18" s="359"/>
      <c r="CI18" s="359"/>
      <c r="CJ18" s="359"/>
      <c r="CK18" s="359"/>
      <c r="CL18" s="359"/>
      <c r="CM18" s="359"/>
      <c r="CN18" s="359"/>
      <c r="CO18" s="359"/>
      <c r="CP18" s="359"/>
      <c r="CQ18" s="359"/>
      <c r="CR18" s="359"/>
      <c r="CS18" s="359"/>
      <c r="CT18" s="359"/>
      <c r="CU18" s="515" t="s">
        <v>434</v>
      </c>
      <c r="CV18" s="515" t="s">
        <v>435</v>
      </c>
      <c r="CW18" s="516">
        <v>0</v>
      </c>
      <c r="CX18" s="516"/>
      <c r="CY18" s="516"/>
      <c r="CZ18" s="516"/>
      <c r="DA18" s="516">
        <v>1</v>
      </c>
      <c r="DB18" s="516"/>
      <c r="DC18" s="516"/>
      <c r="DD18" s="516"/>
      <c r="DE18" s="516">
        <v>1</v>
      </c>
      <c r="DF18" s="280"/>
    </row>
    <row r="19" spans="1:163" ht="79.5" customHeight="1" thickTop="1" thickBot="1" x14ac:dyDescent="0.3">
      <c r="B19" s="370" t="s">
        <v>478</v>
      </c>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c r="CN19" s="294"/>
      <c r="CO19" s="294"/>
      <c r="CP19" s="294"/>
      <c r="CQ19" s="294"/>
      <c r="CR19" s="294"/>
      <c r="CS19" s="294"/>
      <c r="CT19" s="294"/>
      <c r="CU19" s="385" t="s">
        <v>588</v>
      </c>
      <c r="CV19" s="381" t="s">
        <v>477</v>
      </c>
      <c r="CW19" s="349">
        <v>1</v>
      </c>
      <c r="CX19" s="319"/>
      <c r="CY19" s="319"/>
      <c r="CZ19" s="319"/>
      <c r="DA19" s="349">
        <v>1</v>
      </c>
      <c r="DB19" s="319"/>
      <c r="DC19" s="319"/>
      <c r="DD19" s="319"/>
      <c r="DE19" s="349">
        <v>1</v>
      </c>
      <c r="DF19" s="280"/>
    </row>
    <row r="20" spans="1:163" ht="99" customHeight="1" thickTop="1" thickBot="1" x14ac:dyDescent="0.3">
      <c r="B20" s="370" t="s">
        <v>471</v>
      </c>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94"/>
      <c r="CB20" s="294"/>
      <c r="CC20" s="294"/>
      <c r="CD20" s="294"/>
      <c r="CE20" s="294"/>
      <c r="CF20" s="294"/>
      <c r="CG20" s="294"/>
      <c r="CH20" s="294"/>
      <c r="CI20" s="294"/>
      <c r="CJ20" s="294"/>
      <c r="CK20" s="294"/>
      <c r="CL20" s="294"/>
      <c r="CM20" s="294"/>
      <c r="CN20" s="294"/>
      <c r="CO20" s="294"/>
      <c r="CP20" s="294"/>
      <c r="CQ20" s="294"/>
      <c r="CR20" s="294"/>
      <c r="CS20" s="294"/>
      <c r="CT20" s="294"/>
      <c r="CU20" s="381" t="s">
        <v>480</v>
      </c>
      <c r="CV20" s="381" t="s">
        <v>479</v>
      </c>
      <c r="CW20" s="319">
        <v>1</v>
      </c>
      <c r="CX20" s="319"/>
      <c r="CY20" s="319"/>
      <c r="CZ20" s="319"/>
      <c r="DA20" s="319">
        <v>0</v>
      </c>
      <c r="DB20" s="319"/>
      <c r="DC20" s="319"/>
      <c r="DD20" s="319"/>
      <c r="DE20" s="319">
        <v>1</v>
      </c>
      <c r="DF20" s="280"/>
    </row>
    <row r="21" spans="1:163" s="470" customFormat="1" ht="72" customHeight="1" thickTop="1" thickBot="1" x14ac:dyDescent="0.3">
      <c r="A21" s="517"/>
      <c r="B21" s="370" t="s">
        <v>471</v>
      </c>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59"/>
      <c r="AZ21" s="359"/>
      <c r="BA21" s="359"/>
      <c r="BB21" s="359"/>
      <c r="BC21" s="359"/>
      <c r="BD21" s="359"/>
      <c r="BE21" s="359"/>
      <c r="BF21" s="359"/>
      <c r="BG21" s="359"/>
      <c r="BH21" s="359"/>
      <c r="BI21" s="359"/>
      <c r="BJ21" s="359"/>
      <c r="BK21" s="359"/>
      <c r="BL21" s="359"/>
      <c r="BM21" s="359"/>
      <c r="BN21" s="359"/>
      <c r="BO21" s="359"/>
      <c r="BP21" s="359"/>
      <c r="BQ21" s="359"/>
      <c r="BR21" s="359"/>
      <c r="BS21" s="359"/>
      <c r="BT21" s="359"/>
      <c r="BU21" s="359"/>
      <c r="BV21" s="359"/>
      <c r="BW21" s="359"/>
      <c r="BX21" s="359"/>
      <c r="BY21" s="359"/>
      <c r="BZ21" s="359"/>
      <c r="CA21" s="359"/>
      <c r="CB21" s="359"/>
      <c r="CC21" s="359"/>
      <c r="CD21" s="359"/>
      <c r="CE21" s="359"/>
      <c r="CF21" s="359"/>
      <c r="CG21" s="359"/>
      <c r="CH21" s="359"/>
      <c r="CI21" s="359"/>
      <c r="CJ21" s="359"/>
      <c r="CK21" s="359"/>
      <c r="CL21" s="359"/>
      <c r="CM21" s="359"/>
      <c r="CN21" s="359"/>
      <c r="CO21" s="359"/>
      <c r="CP21" s="359"/>
      <c r="CQ21" s="359"/>
      <c r="CR21" s="359"/>
      <c r="CS21" s="359"/>
      <c r="CT21" s="359"/>
      <c r="CU21" s="515" t="s">
        <v>481</v>
      </c>
      <c r="CV21" s="515" t="s">
        <v>482</v>
      </c>
      <c r="CW21" s="516">
        <v>0</v>
      </c>
      <c r="CX21" s="516"/>
      <c r="CY21" s="516"/>
      <c r="CZ21" s="516"/>
      <c r="DA21" s="516">
        <v>1</v>
      </c>
      <c r="DB21" s="516"/>
      <c r="DC21" s="516"/>
      <c r="DD21" s="516"/>
      <c r="DE21" s="516">
        <v>1</v>
      </c>
      <c r="DF21" s="469"/>
      <c r="DG21" s="469"/>
      <c r="DH21" s="469"/>
      <c r="DI21" s="469"/>
      <c r="DJ21" s="469"/>
      <c r="DK21" s="469"/>
      <c r="DL21" s="518"/>
      <c r="DM21" s="518"/>
      <c r="DN21" s="518"/>
      <c r="DO21" s="518"/>
      <c r="DP21" s="518"/>
      <c r="DQ21" s="518"/>
      <c r="DR21" s="518"/>
      <c r="DS21" s="518"/>
      <c r="DT21" s="518"/>
      <c r="DU21" s="518"/>
      <c r="DV21" s="518"/>
      <c r="DW21" s="518"/>
      <c r="DX21" s="518"/>
      <c r="DY21" s="518"/>
      <c r="DZ21" s="518"/>
      <c r="EA21" s="518"/>
      <c r="EB21" s="518"/>
      <c r="EC21" s="518"/>
      <c r="ED21" s="518"/>
      <c r="EE21" s="518"/>
      <c r="EF21" s="518"/>
      <c r="EG21" s="518"/>
      <c r="EH21" s="518"/>
      <c r="EI21" s="518"/>
      <c r="EJ21" s="518"/>
      <c r="EK21" s="518"/>
      <c r="EL21" s="518"/>
      <c r="EM21" s="518"/>
      <c r="EN21" s="518"/>
      <c r="EO21" s="518"/>
      <c r="EP21" s="518"/>
      <c r="EQ21" s="518"/>
      <c r="ER21" s="518"/>
      <c r="ES21" s="518"/>
      <c r="ET21" s="518"/>
      <c r="EU21" s="518"/>
      <c r="EV21" s="518"/>
      <c r="EW21" s="518"/>
      <c r="EX21" s="518"/>
      <c r="EY21" s="518"/>
      <c r="EZ21" s="518"/>
      <c r="FA21" s="518"/>
      <c r="FB21" s="518"/>
      <c r="FC21" s="518"/>
      <c r="FD21" s="518"/>
      <c r="FE21" s="518"/>
      <c r="FF21" s="518"/>
      <c r="FG21" s="518"/>
    </row>
    <row r="22" spans="1:163" s="273" customFormat="1" ht="51.75" customHeight="1" thickTop="1" thickBot="1" x14ac:dyDescent="0.3">
      <c r="A22" s="278"/>
      <c r="B22" s="370" t="s">
        <v>478</v>
      </c>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c r="CL22" s="294"/>
      <c r="CM22" s="294"/>
      <c r="CN22" s="294"/>
      <c r="CO22" s="294"/>
      <c r="CP22" s="294"/>
      <c r="CQ22" s="294"/>
      <c r="CR22" s="294"/>
      <c r="CS22" s="294"/>
      <c r="CT22" s="294"/>
      <c r="CU22" s="381" t="s">
        <v>483</v>
      </c>
      <c r="CV22" s="381" t="s">
        <v>484</v>
      </c>
      <c r="CW22" s="320">
        <v>1</v>
      </c>
      <c r="CX22" s="319"/>
      <c r="CY22" s="319"/>
      <c r="CZ22" s="319"/>
      <c r="DA22" s="319">
        <v>100</v>
      </c>
      <c r="DB22" s="319"/>
      <c r="DC22" s="319"/>
      <c r="DD22" s="319"/>
      <c r="DE22" s="319">
        <v>100</v>
      </c>
      <c r="DF22" s="278"/>
      <c r="DG22" s="278"/>
      <c r="DH22" s="278"/>
      <c r="DI22" s="278"/>
      <c r="DJ22" s="278"/>
      <c r="DK22" s="278"/>
    </row>
    <row r="23" spans="1:163" s="273" customFormat="1" ht="71.25" customHeight="1" thickTop="1" thickBot="1" x14ac:dyDescent="0.3">
      <c r="A23" s="278"/>
      <c r="B23" s="370" t="s">
        <v>471</v>
      </c>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294"/>
      <c r="BM23" s="294"/>
      <c r="BN23" s="294"/>
      <c r="BO23" s="294"/>
      <c r="BP23" s="294"/>
      <c r="BQ23" s="294"/>
      <c r="BR23" s="294"/>
      <c r="BS23" s="294"/>
      <c r="BT23" s="294"/>
      <c r="BU23" s="294"/>
      <c r="BV23" s="294"/>
      <c r="BW23" s="294"/>
      <c r="BX23" s="294"/>
      <c r="BY23" s="294"/>
      <c r="BZ23" s="294"/>
      <c r="CA23" s="294"/>
      <c r="CB23" s="294"/>
      <c r="CC23" s="294"/>
      <c r="CD23" s="294"/>
      <c r="CE23" s="294"/>
      <c r="CF23" s="294"/>
      <c r="CG23" s="294"/>
      <c r="CH23" s="294"/>
      <c r="CI23" s="294"/>
      <c r="CJ23" s="294"/>
      <c r="CK23" s="294"/>
      <c r="CL23" s="294"/>
      <c r="CM23" s="294"/>
      <c r="CN23" s="294"/>
      <c r="CO23" s="294"/>
      <c r="CP23" s="294"/>
      <c r="CQ23" s="294"/>
      <c r="CR23" s="294"/>
      <c r="CS23" s="294"/>
      <c r="CT23" s="294"/>
      <c r="CU23" s="381" t="s">
        <v>486</v>
      </c>
      <c r="CV23" s="381" t="s">
        <v>485</v>
      </c>
      <c r="CW23" s="319">
        <v>2</v>
      </c>
      <c r="CX23" s="319"/>
      <c r="CY23" s="319"/>
      <c r="CZ23" s="319"/>
      <c r="DA23" s="319">
        <v>2</v>
      </c>
      <c r="DB23" s="319"/>
      <c r="DC23" s="319"/>
      <c r="DD23" s="319"/>
      <c r="DE23" s="319">
        <v>4</v>
      </c>
      <c r="DF23" s="278"/>
      <c r="DG23" s="278"/>
      <c r="DH23" s="278"/>
      <c r="DI23" s="278"/>
      <c r="DJ23" s="278"/>
      <c r="DK23" s="278"/>
    </row>
    <row r="24" spans="1:163" s="471" customFormat="1" ht="63" customHeight="1" thickTop="1" thickBot="1" x14ac:dyDescent="0.3">
      <c r="A24" s="517"/>
      <c r="B24" s="370" t="s">
        <v>478</v>
      </c>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59"/>
      <c r="BO24" s="359"/>
      <c r="BP24" s="359"/>
      <c r="BQ24" s="359"/>
      <c r="BR24" s="359"/>
      <c r="BS24" s="359"/>
      <c r="BT24" s="359"/>
      <c r="BU24" s="359"/>
      <c r="BV24" s="359"/>
      <c r="BW24" s="359"/>
      <c r="BX24" s="359"/>
      <c r="BY24" s="359"/>
      <c r="BZ24" s="359"/>
      <c r="CA24" s="359"/>
      <c r="CB24" s="359"/>
      <c r="CC24" s="359"/>
      <c r="CD24" s="359"/>
      <c r="CE24" s="359"/>
      <c r="CF24" s="359"/>
      <c r="CG24" s="359"/>
      <c r="CH24" s="359"/>
      <c r="CI24" s="359"/>
      <c r="CJ24" s="359"/>
      <c r="CK24" s="359"/>
      <c r="CL24" s="359"/>
      <c r="CM24" s="359"/>
      <c r="CN24" s="359"/>
      <c r="CO24" s="359"/>
      <c r="CP24" s="359"/>
      <c r="CQ24" s="359"/>
      <c r="CR24" s="359"/>
      <c r="CS24" s="359"/>
      <c r="CT24" s="359"/>
      <c r="CU24" s="515" t="s">
        <v>428</v>
      </c>
      <c r="CV24" s="515" t="s">
        <v>487</v>
      </c>
      <c r="CW24" s="520">
        <v>1</v>
      </c>
      <c r="CX24" s="516"/>
      <c r="CY24" s="516"/>
      <c r="CZ24" s="516"/>
      <c r="DA24" s="520">
        <v>1</v>
      </c>
      <c r="DB24" s="516"/>
      <c r="DC24" s="516"/>
      <c r="DD24" s="516"/>
      <c r="DE24" s="520">
        <v>1</v>
      </c>
      <c r="DF24" s="517"/>
      <c r="DG24" s="517"/>
      <c r="DH24" s="517"/>
      <c r="DI24" s="517"/>
      <c r="DJ24" s="517"/>
      <c r="DK24" s="517"/>
      <c r="DL24" s="518"/>
      <c r="DM24" s="518"/>
      <c r="DN24" s="518"/>
      <c r="DO24" s="517"/>
      <c r="DP24" s="517"/>
      <c r="DQ24" s="517"/>
      <c r="DR24" s="517"/>
      <c r="DS24" s="517"/>
      <c r="DT24" s="517"/>
      <c r="DU24" s="517"/>
      <c r="DV24" s="517"/>
      <c r="DW24" s="517"/>
      <c r="DX24" s="517"/>
      <c r="DY24" s="517"/>
      <c r="DZ24" s="517"/>
      <c r="EA24" s="517"/>
      <c r="EB24" s="517"/>
      <c r="EC24" s="517"/>
      <c r="ED24" s="517"/>
    </row>
    <row r="25" spans="1:163" ht="42" customHeight="1" thickTop="1" thickBot="1" x14ac:dyDescent="0.3">
      <c r="B25" s="370" t="s">
        <v>478</v>
      </c>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4"/>
      <c r="BI25" s="294"/>
      <c r="BJ25" s="294"/>
      <c r="BK25" s="294"/>
      <c r="BL25" s="294"/>
      <c r="BM25" s="294"/>
      <c r="BN25" s="294"/>
      <c r="BO25" s="294"/>
      <c r="BP25" s="294"/>
      <c r="BQ25" s="294"/>
      <c r="BR25" s="294"/>
      <c r="BS25" s="294"/>
      <c r="BT25" s="294"/>
      <c r="BU25" s="294"/>
      <c r="BV25" s="294"/>
      <c r="BW25" s="294"/>
      <c r="BX25" s="294"/>
      <c r="BY25" s="294"/>
      <c r="BZ25" s="294"/>
      <c r="CA25" s="294"/>
      <c r="CB25" s="294"/>
      <c r="CC25" s="294"/>
      <c r="CD25" s="294"/>
      <c r="CE25" s="294"/>
      <c r="CF25" s="294"/>
      <c r="CG25" s="294"/>
      <c r="CH25" s="294"/>
      <c r="CI25" s="294"/>
      <c r="CJ25" s="294"/>
      <c r="CK25" s="294"/>
      <c r="CL25" s="294"/>
      <c r="CM25" s="294"/>
      <c r="CN25" s="294"/>
      <c r="CO25" s="294"/>
      <c r="CP25" s="294"/>
      <c r="CQ25" s="294"/>
      <c r="CR25" s="294"/>
      <c r="CS25" s="294"/>
      <c r="CT25" s="294"/>
      <c r="CU25" s="381" t="s">
        <v>488</v>
      </c>
      <c r="CV25" s="381" t="s">
        <v>489</v>
      </c>
      <c r="CW25" s="319">
        <v>2</v>
      </c>
      <c r="CX25" s="319"/>
      <c r="CY25" s="319"/>
      <c r="CZ25" s="319"/>
      <c r="DA25" s="319">
        <v>2</v>
      </c>
      <c r="DB25" s="319"/>
      <c r="DC25" s="319"/>
      <c r="DD25" s="319"/>
      <c r="DE25" s="319">
        <v>4</v>
      </c>
    </row>
    <row r="26" spans="1:163" ht="74.25" customHeight="1" thickTop="1" thickBot="1" x14ac:dyDescent="0.3">
      <c r="B26" s="370" t="s">
        <v>471</v>
      </c>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4"/>
      <c r="BQ26" s="294"/>
      <c r="BR26" s="294"/>
      <c r="BS26" s="294"/>
      <c r="BT26" s="294"/>
      <c r="BU26" s="294"/>
      <c r="BV26" s="294"/>
      <c r="BW26" s="294"/>
      <c r="BX26" s="294"/>
      <c r="BY26" s="294"/>
      <c r="BZ26" s="294"/>
      <c r="CA26" s="294"/>
      <c r="CB26" s="294"/>
      <c r="CC26" s="294"/>
      <c r="CD26" s="294"/>
      <c r="CE26" s="294"/>
      <c r="CF26" s="294"/>
      <c r="CG26" s="294"/>
      <c r="CH26" s="294"/>
      <c r="CI26" s="294"/>
      <c r="CJ26" s="294"/>
      <c r="CK26" s="294"/>
      <c r="CL26" s="294"/>
      <c r="CM26" s="294"/>
      <c r="CN26" s="294"/>
      <c r="CO26" s="294"/>
      <c r="CP26" s="294"/>
      <c r="CQ26" s="294"/>
      <c r="CR26" s="294"/>
      <c r="CS26" s="294"/>
      <c r="CT26" s="294"/>
      <c r="CU26" s="519" t="s">
        <v>490</v>
      </c>
      <c r="CV26" s="519" t="s">
        <v>491</v>
      </c>
      <c r="CW26" s="467">
        <v>1</v>
      </c>
      <c r="CX26" s="467"/>
      <c r="CY26" s="467"/>
      <c r="CZ26" s="467"/>
      <c r="DA26" s="467">
        <v>1</v>
      </c>
      <c r="DB26" s="467"/>
      <c r="DC26" s="467"/>
      <c r="DD26" s="467"/>
      <c r="DE26" s="467">
        <v>2</v>
      </c>
    </row>
    <row r="27" spans="1:163" ht="69.75" customHeight="1" thickTop="1" thickBot="1" x14ac:dyDescent="0.3">
      <c r="B27" s="370" t="s">
        <v>471</v>
      </c>
      <c r="CU27" s="523" t="s">
        <v>589</v>
      </c>
      <c r="CV27" s="522" t="s">
        <v>590</v>
      </c>
      <c r="CW27" s="510"/>
      <c r="CX27" s="510"/>
      <c r="CY27" s="510"/>
      <c r="CZ27" s="510"/>
      <c r="DA27" s="510">
        <v>1</v>
      </c>
      <c r="DB27" s="510"/>
      <c r="DC27" s="510"/>
      <c r="DD27" s="510"/>
      <c r="DE27" s="510">
        <v>1</v>
      </c>
    </row>
    <row r="28" spans="1:163" ht="49.5" customHeight="1" thickTop="1" thickBot="1" x14ac:dyDescent="0.3">
      <c r="B28" s="409" t="s">
        <v>471</v>
      </c>
      <c r="C28" s="496"/>
      <c r="D28" s="496"/>
      <c r="E28" s="496"/>
      <c r="F28" s="496"/>
      <c r="G28" s="496"/>
      <c r="H28" s="496"/>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6"/>
      <c r="AT28" s="496"/>
      <c r="AU28" s="496"/>
      <c r="AV28" s="496"/>
      <c r="AW28" s="496"/>
      <c r="AX28" s="496"/>
      <c r="AY28" s="496"/>
      <c r="AZ28" s="496"/>
      <c r="BA28" s="496"/>
      <c r="BB28" s="496"/>
      <c r="BC28" s="496"/>
      <c r="BD28" s="496"/>
      <c r="BE28" s="496"/>
      <c r="BF28" s="496"/>
      <c r="BG28" s="496"/>
      <c r="BH28" s="496"/>
      <c r="BI28" s="496"/>
      <c r="BJ28" s="496"/>
      <c r="BK28" s="496"/>
      <c r="BL28" s="496"/>
      <c r="BM28" s="496"/>
      <c r="BN28" s="496"/>
      <c r="BO28" s="496"/>
      <c r="BP28" s="496"/>
      <c r="BQ28" s="496"/>
      <c r="BR28" s="496"/>
      <c r="BS28" s="496"/>
      <c r="BT28" s="496"/>
      <c r="BU28" s="496"/>
      <c r="BV28" s="496"/>
      <c r="BW28" s="496"/>
      <c r="BX28" s="496"/>
      <c r="BY28" s="496"/>
      <c r="BZ28" s="496"/>
      <c r="CA28" s="496"/>
      <c r="CB28" s="496"/>
      <c r="CC28" s="496"/>
      <c r="CD28" s="496"/>
      <c r="CE28" s="496"/>
      <c r="CF28" s="496"/>
      <c r="CG28" s="496"/>
      <c r="CH28" s="496"/>
      <c r="CI28" s="496"/>
      <c r="CJ28" s="496"/>
      <c r="CK28" s="496"/>
      <c r="CL28" s="496"/>
      <c r="CM28" s="496"/>
      <c r="CN28" s="496"/>
      <c r="CO28" s="496"/>
      <c r="CP28" s="496"/>
      <c r="CQ28" s="496"/>
      <c r="CR28" s="496"/>
      <c r="CS28" s="496"/>
      <c r="CT28" s="496"/>
      <c r="CU28" s="524" t="s">
        <v>591</v>
      </c>
      <c r="CV28" s="522" t="s">
        <v>593</v>
      </c>
      <c r="CW28" s="510"/>
      <c r="CX28" s="510"/>
      <c r="CY28" s="510"/>
      <c r="CZ28" s="510"/>
      <c r="DA28" s="510">
        <v>1</v>
      </c>
      <c r="DB28" s="510"/>
      <c r="DC28" s="510"/>
      <c r="DD28" s="510"/>
      <c r="DE28" s="514">
        <v>1</v>
      </c>
    </row>
    <row r="29" spans="1:163" ht="72.75" customHeight="1" thickBot="1" x14ac:dyDescent="0.3">
      <c r="B29" s="512" t="s">
        <v>441</v>
      </c>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3"/>
      <c r="AY29" s="513"/>
      <c r="AZ29" s="513"/>
      <c r="BA29" s="513"/>
      <c r="BB29" s="513"/>
      <c r="BC29" s="513"/>
      <c r="BD29" s="513"/>
      <c r="BE29" s="513"/>
      <c r="BF29" s="513"/>
      <c r="BG29" s="513"/>
      <c r="BH29" s="513"/>
      <c r="BI29" s="513"/>
      <c r="BJ29" s="513"/>
      <c r="BK29" s="513"/>
      <c r="BL29" s="513"/>
      <c r="BM29" s="513"/>
      <c r="BN29" s="513"/>
      <c r="BO29" s="513"/>
      <c r="BP29" s="513"/>
      <c r="BQ29" s="513"/>
      <c r="BR29" s="513"/>
      <c r="BS29" s="513"/>
      <c r="BT29" s="513"/>
      <c r="BU29" s="513"/>
      <c r="BV29" s="513"/>
      <c r="BW29" s="513"/>
      <c r="BX29" s="513"/>
      <c r="BY29" s="513"/>
      <c r="BZ29" s="513"/>
      <c r="CA29" s="513"/>
      <c r="CB29" s="513"/>
      <c r="CC29" s="513"/>
      <c r="CD29" s="513"/>
      <c r="CE29" s="513"/>
      <c r="CF29" s="513"/>
      <c r="CG29" s="513"/>
      <c r="CH29" s="513"/>
      <c r="CI29" s="513"/>
      <c r="CJ29" s="513"/>
      <c r="CK29" s="513"/>
      <c r="CL29" s="513"/>
      <c r="CM29" s="513"/>
      <c r="CN29" s="513"/>
      <c r="CO29" s="513"/>
      <c r="CP29" s="513"/>
      <c r="CQ29" s="513"/>
      <c r="CR29" s="513"/>
      <c r="CS29" s="513"/>
      <c r="CT29" s="513"/>
      <c r="CU29" s="521" t="s">
        <v>592</v>
      </c>
      <c r="CV29" s="522" t="s">
        <v>594</v>
      </c>
      <c r="CW29" s="510">
        <v>1</v>
      </c>
      <c r="CX29" s="510"/>
      <c r="CY29" s="510"/>
      <c r="CZ29" s="510"/>
      <c r="DA29" s="510">
        <v>1</v>
      </c>
      <c r="DB29" s="510"/>
      <c r="DC29" s="510"/>
      <c r="DD29" s="510"/>
      <c r="DE29" s="514">
        <v>2</v>
      </c>
    </row>
  </sheetData>
  <protectedRanges>
    <protectedRange sqref="CU15:CV26" name="Planeacion_2"/>
  </protectedRanges>
  <mergeCells count="76">
    <mergeCell ref="CU9:DE9"/>
    <mergeCell ref="CU15:CU16"/>
    <mergeCell ref="B15:B16"/>
    <mergeCell ref="CK13:CL13"/>
    <mergeCell ref="CM13:CN13"/>
    <mergeCell ref="CO13:CP13"/>
    <mergeCell ref="CQ13:CR13"/>
    <mergeCell ref="CS13:CT13"/>
    <mergeCell ref="BO13:BP13"/>
    <mergeCell ref="BQ13:BR13"/>
    <mergeCell ref="BS13:BT13"/>
    <mergeCell ref="BU13:BV13"/>
    <mergeCell ref="CI13:CJ13"/>
    <mergeCell ref="Y13:Z13"/>
    <mergeCell ref="AY13:AZ13"/>
    <mergeCell ref="BA13:BB13"/>
    <mergeCell ref="BE13:BF13"/>
    <mergeCell ref="AM13:AN13"/>
    <mergeCell ref="AO13:AP13"/>
    <mergeCell ref="AQ13:AR13"/>
    <mergeCell ref="AS13:AT13"/>
    <mergeCell ref="AU13:AV13"/>
    <mergeCell ref="AW13:AX13"/>
    <mergeCell ref="DK10:DK14"/>
    <mergeCell ref="C11:CT11"/>
    <mergeCell ref="CU11:CU14"/>
    <mergeCell ref="CV11:CV14"/>
    <mergeCell ref="CW11:CZ13"/>
    <mergeCell ref="C13:D13"/>
    <mergeCell ref="E13:F13"/>
    <mergeCell ref="G13:H13"/>
    <mergeCell ref="I13:J13"/>
    <mergeCell ref="K13:L13"/>
    <mergeCell ref="M13:N13"/>
    <mergeCell ref="AI12:AX12"/>
    <mergeCell ref="AY12:BN12"/>
    <mergeCell ref="BO12:CD12"/>
    <mergeCell ref="CE12:CT12"/>
    <mergeCell ref="AI13:AJ13"/>
    <mergeCell ref="DF10:DG13"/>
    <mergeCell ref="DH10:DH14"/>
    <mergeCell ref="DI10:DI14"/>
    <mergeCell ref="DJ10:DJ14"/>
    <mergeCell ref="AK13:AL13"/>
    <mergeCell ref="BG13:BH13"/>
    <mergeCell ref="BI13:BJ13"/>
    <mergeCell ref="BW13:BX13"/>
    <mergeCell ref="BY13:BZ13"/>
    <mergeCell ref="CA13:CB13"/>
    <mergeCell ref="CC13:CD13"/>
    <mergeCell ref="CE13:CF13"/>
    <mergeCell ref="CG13:CH13"/>
    <mergeCell ref="BK13:BL13"/>
    <mergeCell ref="BM13:BN13"/>
    <mergeCell ref="BC13:BD13"/>
    <mergeCell ref="B10:B14"/>
    <mergeCell ref="C10:CV10"/>
    <mergeCell ref="CW10:DE10"/>
    <mergeCell ref="DA11:DD13"/>
    <mergeCell ref="DE11:DE14"/>
    <mergeCell ref="C12:R12"/>
    <mergeCell ref="S12:AH12"/>
    <mergeCell ref="AA13:AB13"/>
    <mergeCell ref="AC13:AD13"/>
    <mergeCell ref="AE13:AF13"/>
    <mergeCell ref="AG13:AH13"/>
    <mergeCell ref="O13:P13"/>
    <mergeCell ref="Q13:R13"/>
    <mergeCell ref="S13:T13"/>
    <mergeCell ref="U13:V13"/>
    <mergeCell ref="W13:X13"/>
    <mergeCell ref="B2:CV4"/>
    <mergeCell ref="CW2:DE2"/>
    <mergeCell ref="CW3:DE3"/>
    <mergeCell ref="CW4:DE4"/>
    <mergeCell ref="B8:DE8"/>
  </mergeCells>
  <pageMargins left="0.70866141732283472" right="0.70866141732283472" top="0.74803149606299213" bottom="0.74803149606299213" header="0" footer="0"/>
  <pageSetup paperSize="5" scale="80" orientation="landscape" r:id="rId1"/>
  <rowBreaks count="1" manualBreakCount="1">
    <brk id="20" max="1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DP23"/>
  <sheetViews>
    <sheetView view="pageBreakPreview" zoomScale="55" zoomScaleNormal="90" zoomScaleSheetLayoutView="55" workbookViewId="0">
      <selection activeCell="DA16" sqref="DA16"/>
    </sheetView>
  </sheetViews>
  <sheetFormatPr baseColWidth="10" defaultColWidth="11.25" defaultRowHeight="15" customHeight="1" x14ac:dyDescent="0.25"/>
  <cols>
    <col min="1" max="1" width="2.375" style="339" customWidth="1"/>
    <col min="2" max="2" width="17.75" style="339" customWidth="1"/>
    <col min="3" max="98" width="1.5" style="339" hidden="1" customWidth="1"/>
    <col min="99" max="100" width="22.25" style="339" customWidth="1"/>
    <col min="101" max="109" width="7.375" style="339" customWidth="1"/>
    <col min="110" max="110" width="13" style="339" hidden="1" customWidth="1"/>
    <col min="111" max="111" width="9.5" style="339" hidden="1" customWidth="1"/>
    <col min="112" max="115" width="6.875" style="339" hidden="1" customWidth="1"/>
    <col min="116" max="120" width="11.25" style="273"/>
    <col min="121" max="16384" width="11.25" style="339"/>
  </cols>
  <sheetData>
    <row r="1" spans="1:117" ht="12.75" customHeight="1" x14ac:dyDescent="0.25">
      <c r="A1" s="1"/>
      <c r="B1" s="1"/>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7"/>
      <c r="CX1" s="1"/>
      <c r="CY1" s="1"/>
      <c r="CZ1" s="1"/>
      <c r="DA1" s="1"/>
      <c r="DB1" s="7"/>
      <c r="DC1" s="7"/>
      <c r="DD1" s="7"/>
      <c r="DE1" s="1"/>
      <c r="DF1" s="1"/>
      <c r="DG1" s="1"/>
      <c r="DH1" s="8"/>
      <c r="DI1" s="8"/>
      <c r="DJ1" s="8"/>
      <c r="DK1" s="8"/>
    </row>
    <row r="2" spans="1:117" ht="19.5" hidden="1" customHeight="1" x14ac:dyDescent="0.25">
      <c r="A2" s="1"/>
      <c r="B2" s="877"/>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09"/>
      <c r="BJ2" s="609"/>
      <c r="BK2" s="609"/>
      <c r="BL2" s="609"/>
      <c r="BM2" s="609"/>
      <c r="BN2" s="609"/>
      <c r="BO2" s="609"/>
      <c r="BP2" s="609"/>
      <c r="BQ2" s="609"/>
      <c r="BR2" s="609"/>
      <c r="BS2" s="609"/>
      <c r="BT2" s="609"/>
      <c r="BU2" s="609"/>
      <c r="BV2" s="609"/>
      <c r="BW2" s="609"/>
      <c r="BX2" s="609"/>
      <c r="BY2" s="609"/>
      <c r="BZ2" s="609"/>
      <c r="CA2" s="609"/>
      <c r="CB2" s="609"/>
      <c r="CC2" s="609"/>
      <c r="CD2" s="609"/>
      <c r="CE2" s="609"/>
      <c r="CF2" s="609"/>
      <c r="CG2" s="609"/>
      <c r="CH2" s="609"/>
      <c r="CI2" s="609"/>
      <c r="CJ2" s="609"/>
      <c r="CK2" s="609"/>
      <c r="CL2" s="609"/>
      <c r="CM2" s="609"/>
      <c r="CN2" s="609"/>
      <c r="CO2" s="609"/>
      <c r="CP2" s="609"/>
      <c r="CQ2" s="609"/>
      <c r="CR2" s="609"/>
      <c r="CS2" s="609"/>
      <c r="CT2" s="609"/>
      <c r="CU2" s="609"/>
      <c r="CV2" s="596"/>
      <c r="CW2" s="601"/>
      <c r="CX2" s="602"/>
      <c r="CY2" s="602"/>
      <c r="CZ2" s="602"/>
      <c r="DA2" s="602"/>
      <c r="DB2" s="602"/>
      <c r="DC2" s="602"/>
      <c r="DD2" s="602"/>
      <c r="DE2" s="603"/>
      <c r="DF2" s="1"/>
      <c r="DG2" s="1"/>
      <c r="DH2" s="8"/>
      <c r="DI2" s="8"/>
      <c r="DJ2" s="8"/>
      <c r="DK2" s="8"/>
    </row>
    <row r="3" spans="1:117" ht="19.5" hidden="1" customHeight="1" x14ac:dyDescent="0.25">
      <c r="A3" s="1"/>
      <c r="B3" s="756"/>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598"/>
      <c r="CW3" s="601"/>
      <c r="CX3" s="602"/>
      <c r="CY3" s="602"/>
      <c r="CZ3" s="602"/>
      <c r="DA3" s="602"/>
      <c r="DB3" s="602"/>
      <c r="DC3" s="602"/>
      <c r="DD3" s="602"/>
      <c r="DE3" s="603"/>
      <c r="DF3" s="1"/>
      <c r="DG3" s="1"/>
      <c r="DH3" s="8"/>
      <c r="DI3" s="8"/>
      <c r="DJ3" s="8"/>
      <c r="DK3" s="8"/>
    </row>
    <row r="4" spans="1:117" ht="21" hidden="1" customHeight="1" x14ac:dyDescent="0.25">
      <c r="A4" s="1"/>
      <c r="B4" s="839"/>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c r="AT4" s="611"/>
      <c r="AU4" s="611"/>
      <c r="AV4" s="611"/>
      <c r="AW4" s="611"/>
      <c r="AX4" s="611"/>
      <c r="AY4" s="611"/>
      <c r="AZ4" s="611"/>
      <c r="BA4" s="611"/>
      <c r="BB4" s="611"/>
      <c r="BC4" s="611"/>
      <c r="BD4" s="611"/>
      <c r="BE4" s="611"/>
      <c r="BF4" s="611"/>
      <c r="BG4" s="611"/>
      <c r="BH4" s="611"/>
      <c r="BI4" s="611"/>
      <c r="BJ4" s="611"/>
      <c r="BK4" s="611"/>
      <c r="BL4" s="611"/>
      <c r="BM4" s="611"/>
      <c r="BN4" s="611"/>
      <c r="BO4" s="611"/>
      <c r="BP4" s="611"/>
      <c r="BQ4" s="611"/>
      <c r="BR4" s="611"/>
      <c r="BS4" s="611"/>
      <c r="BT4" s="611"/>
      <c r="BU4" s="611"/>
      <c r="BV4" s="611"/>
      <c r="BW4" s="611"/>
      <c r="BX4" s="611"/>
      <c r="BY4" s="611"/>
      <c r="BZ4" s="611"/>
      <c r="CA4" s="611"/>
      <c r="CB4" s="611"/>
      <c r="CC4" s="611"/>
      <c r="CD4" s="611"/>
      <c r="CE4" s="611"/>
      <c r="CF4" s="611"/>
      <c r="CG4" s="611"/>
      <c r="CH4" s="611"/>
      <c r="CI4" s="611"/>
      <c r="CJ4" s="611"/>
      <c r="CK4" s="611"/>
      <c r="CL4" s="611"/>
      <c r="CM4" s="611"/>
      <c r="CN4" s="611"/>
      <c r="CO4" s="611"/>
      <c r="CP4" s="611"/>
      <c r="CQ4" s="611"/>
      <c r="CR4" s="611"/>
      <c r="CS4" s="611"/>
      <c r="CT4" s="611"/>
      <c r="CU4" s="839"/>
      <c r="CV4" s="600"/>
      <c r="CW4" s="601"/>
      <c r="CX4" s="602"/>
      <c r="CY4" s="602"/>
      <c r="CZ4" s="602"/>
      <c r="DA4" s="602"/>
      <c r="DB4" s="602"/>
      <c r="DC4" s="602"/>
      <c r="DD4" s="602"/>
      <c r="DE4" s="603"/>
      <c r="DF4" s="1"/>
      <c r="DG4" s="1"/>
      <c r="DH4" s="8"/>
      <c r="DI4" s="8"/>
      <c r="DJ4" s="8"/>
      <c r="DK4" s="8"/>
    </row>
    <row r="5" spans="1:117" ht="6.75" hidden="1" customHeight="1" x14ac:dyDescent="0.25">
      <c r="A5" s="1"/>
      <c r="B5" s="1"/>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7"/>
      <c r="CX5" s="1"/>
      <c r="CY5" s="1"/>
      <c r="CZ5" s="1"/>
      <c r="DA5" s="1"/>
      <c r="DB5" s="7"/>
      <c r="DC5" s="7"/>
      <c r="DD5" s="7"/>
      <c r="DE5" s="1"/>
      <c r="DF5" s="1"/>
      <c r="DG5" s="1"/>
      <c r="DH5" s="8"/>
      <c r="DI5" s="8"/>
      <c r="DJ5" s="8"/>
      <c r="DK5" s="8"/>
    </row>
    <row r="6" spans="1:117" ht="18" hidden="1" customHeight="1" x14ac:dyDescent="0.25">
      <c r="A6" s="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24"/>
      <c r="CX6" s="4"/>
      <c r="CY6" s="4"/>
      <c r="CZ6" s="4"/>
      <c r="DA6" s="4"/>
      <c r="DB6" s="24"/>
      <c r="DC6" s="24"/>
      <c r="DD6" s="24"/>
      <c r="DE6" s="25"/>
      <c r="DF6" s="1"/>
      <c r="DG6" s="1"/>
      <c r="DH6" s="8"/>
      <c r="DI6" s="8"/>
      <c r="DJ6" s="8"/>
      <c r="DK6" s="8"/>
    </row>
    <row r="7" spans="1:117" ht="6.75" hidden="1" customHeight="1" x14ac:dyDescent="0.25">
      <c r="A7" s="1"/>
      <c r="B7" s="26"/>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9"/>
      <c r="CX7" s="26"/>
      <c r="CY7" s="26"/>
      <c r="CZ7" s="26"/>
      <c r="DA7" s="26"/>
      <c r="DB7" s="29"/>
      <c r="DC7" s="29"/>
      <c r="DD7" s="29"/>
      <c r="DE7" s="26"/>
      <c r="DF7" s="1"/>
      <c r="DG7" s="1"/>
      <c r="DH7" s="8"/>
      <c r="DI7" s="8"/>
      <c r="DJ7" s="8"/>
      <c r="DK7" s="8"/>
    </row>
    <row r="8" spans="1:117" ht="27" hidden="1" customHeight="1" x14ac:dyDescent="0.25">
      <c r="A8" s="1"/>
      <c r="B8" s="882"/>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c r="AL8" s="602"/>
      <c r="AM8" s="602"/>
      <c r="AN8" s="602"/>
      <c r="AO8" s="602"/>
      <c r="AP8" s="602"/>
      <c r="AQ8" s="602"/>
      <c r="AR8" s="602"/>
      <c r="AS8" s="602"/>
      <c r="AT8" s="602"/>
      <c r="AU8" s="602"/>
      <c r="AV8" s="602"/>
      <c r="AW8" s="602"/>
      <c r="AX8" s="602"/>
      <c r="AY8" s="602"/>
      <c r="AZ8" s="602"/>
      <c r="BA8" s="602"/>
      <c r="BB8" s="602"/>
      <c r="BC8" s="602"/>
      <c r="BD8" s="602"/>
      <c r="BE8" s="602"/>
      <c r="BF8" s="602"/>
      <c r="BG8" s="602"/>
      <c r="BH8" s="602"/>
      <c r="BI8" s="602"/>
      <c r="BJ8" s="602"/>
      <c r="BK8" s="602"/>
      <c r="BL8" s="602"/>
      <c r="BM8" s="602"/>
      <c r="BN8" s="602"/>
      <c r="BO8" s="602"/>
      <c r="BP8" s="602"/>
      <c r="BQ8" s="602"/>
      <c r="BR8" s="602"/>
      <c r="BS8" s="602"/>
      <c r="BT8" s="602"/>
      <c r="BU8" s="602"/>
      <c r="BV8" s="602"/>
      <c r="BW8" s="602"/>
      <c r="BX8" s="602"/>
      <c r="BY8" s="602"/>
      <c r="BZ8" s="602"/>
      <c r="CA8" s="602"/>
      <c r="CB8" s="602"/>
      <c r="CC8" s="602"/>
      <c r="CD8" s="602"/>
      <c r="CE8" s="602"/>
      <c r="CF8" s="602"/>
      <c r="CG8" s="602"/>
      <c r="CH8" s="602"/>
      <c r="CI8" s="602"/>
      <c r="CJ8" s="602"/>
      <c r="CK8" s="602"/>
      <c r="CL8" s="602"/>
      <c r="CM8" s="602"/>
      <c r="CN8" s="602"/>
      <c r="CO8" s="602"/>
      <c r="CP8" s="602"/>
      <c r="CQ8" s="602"/>
      <c r="CR8" s="602"/>
      <c r="CS8" s="602"/>
      <c r="CT8" s="602"/>
      <c r="CU8" s="602"/>
      <c r="CV8" s="602"/>
      <c r="CW8" s="602"/>
      <c r="CX8" s="602"/>
      <c r="CY8" s="602"/>
      <c r="CZ8" s="602"/>
      <c r="DA8" s="602"/>
      <c r="DB8" s="602"/>
      <c r="DC8" s="602"/>
      <c r="DD8" s="602"/>
      <c r="DE8" s="603"/>
      <c r="DF8" s="34"/>
      <c r="DG8" s="34"/>
      <c r="DH8" s="35"/>
      <c r="DI8" s="35"/>
      <c r="DJ8" s="35"/>
      <c r="DK8" s="35"/>
    </row>
    <row r="9" spans="1:117" ht="47.25" customHeight="1" thickBot="1" x14ac:dyDescent="0.3">
      <c r="A9" s="1"/>
      <c r="B9" s="39"/>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916" t="s">
        <v>646</v>
      </c>
      <c r="CV9" s="916"/>
      <c r="CW9" s="916"/>
      <c r="CX9" s="916"/>
      <c r="CY9" s="916"/>
      <c r="CZ9" s="916"/>
      <c r="DA9" s="916"/>
      <c r="DB9" s="916"/>
      <c r="DC9" s="916"/>
      <c r="DD9" s="916"/>
      <c r="DE9" s="916"/>
      <c r="DF9" s="47"/>
      <c r="DG9" s="47"/>
      <c r="DH9" s="38" t="s">
        <v>11</v>
      </c>
      <c r="DI9" s="38" t="s">
        <v>12</v>
      </c>
      <c r="DJ9" s="38" t="s">
        <v>13</v>
      </c>
      <c r="DK9" s="38" t="s">
        <v>14</v>
      </c>
    </row>
    <row r="10" spans="1:117" ht="15.75" customHeight="1" x14ac:dyDescent="0.25">
      <c r="A10" s="43"/>
      <c r="B10" s="847" t="s">
        <v>18</v>
      </c>
      <c r="C10" s="848"/>
      <c r="D10" s="848"/>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c r="AN10" s="848"/>
      <c r="AO10" s="848"/>
      <c r="AP10" s="848"/>
      <c r="AQ10" s="848"/>
      <c r="AR10" s="848"/>
      <c r="AS10" s="848"/>
      <c r="AT10" s="848"/>
      <c r="AU10" s="848"/>
      <c r="AV10" s="848"/>
      <c r="AW10" s="848"/>
      <c r="AX10" s="848"/>
      <c r="AY10" s="848"/>
      <c r="AZ10" s="848"/>
      <c r="BA10" s="848"/>
      <c r="BB10" s="848"/>
      <c r="BC10" s="848"/>
      <c r="BD10" s="848"/>
      <c r="BE10" s="848"/>
      <c r="BF10" s="848"/>
      <c r="BG10" s="848"/>
      <c r="BH10" s="848"/>
      <c r="BI10" s="848"/>
      <c r="BJ10" s="848"/>
      <c r="BK10" s="848"/>
      <c r="BL10" s="848"/>
      <c r="BM10" s="848"/>
      <c r="BN10" s="848"/>
      <c r="BO10" s="848"/>
      <c r="BP10" s="848"/>
      <c r="BQ10" s="848"/>
      <c r="BR10" s="848"/>
      <c r="BS10" s="848"/>
      <c r="BT10" s="848"/>
      <c r="BU10" s="848"/>
      <c r="BV10" s="848"/>
      <c r="BW10" s="848"/>
      <c r="BX10" s="848"/>
      <c r="BY10" s="848"/>
      <c r="BZ10" s="848"/>
      <c r="CA10" s="848"/>
      <c r="CB10" s="848"/>
      <c r="CC10" s="848"/>
      <c r="CD10" s="848"/>
      <c r="CE10" s="848"/>
      <c r="CF10" s="848"/>
      <c r="CG10" s="848"/>
      <c r="CH10" s="848"/>
      <c r="CI10" s="848"/>
      <c r="CJ10" s="848"/>
      <c r="CK10" s="848"/>
      <c r="CL10" s="848"/>
      <c r="CM10" s="848"/>
      <c r="CN10" s="848"/>
      <c r="CO10" s="848"/>
      <c r="CP10" s="848"/>
      <c r="CQ10" s="848"/>
      <c r="CR10" s="848"/>
      <c r="CS10" s="848"/>
      <c r="CT10" s="848"/>
      <c r="CU10" s="848"/>
      <c r="CV10" s="849"/>
      <c r="CW10" s="850" t="s">
        <v>23</v>
      </c>
      <c r="CX10" s="848"/>
      <c r="CY10" s="848"/>
      <c r="CZ10" s="848"/>
      <c r="DA10" s="848"/>
      <c r="DB10" s="848"/>
      <c r="DC10" s="848"/>
      <c r="DD10" s="848"/>
      <c r="DE10" s="883"/>
      <c r="DF10" s="838" t="s">
        <v>24</v>
      </c>
      <c r="DG10" s="596"/>
      <c r="DH10" s="640" t="s">
        <v>25</v>
      </c>
      <c r="DI10" s="640" t="s">
        <v>25</v>
      </c>
      <c r="DJ10" s="640" t="s">
        <v>25</v>
      </c>
      <c r="DK10" s="640" t="s">
        <v>25</v>
      </c>
    </row>
    <row r="11" spans="1:117" ht="12.75" customHeight="1" x14ac:dyDescent="0.25">
      <c r="A11" s="43"/>
      <c r="B11" s="613"/>
      <c r="C11" s="858" t="s">
        <v>27</v>
      </c>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2"/>
      <c r="AZ11" s="602"/>
      <c r="BA11" s="602"/>
      <c r="BB11" s="602"/>
      <c r="BC11" s="602"/>
      <c r="BD11" s="602"/>
      <c r="BE11" s="602"/>
      <c r="BF11" s="602"/>
      <c r="BG11" s="602"/>
      <c r="BH11" s="602"/>
      <c r="BI11" s="602"/>
      <c r="BJ11" s="602"/>
      <c r="BK11" s="602"/>
      <c r="BL11" s="602"/>
      <c r="BM11" s="602"/>
      <c r="BN11" s="602"/>
      <c r="BO11" s="602"/>
      <c r="BP11" s="602"/>
      <c r="BQ11" s="602"/>
      <c r="BR11" s="602"/>
      <c r="BS11" s="602"/>
      <c r="BT11" s="602"/>
      <c r="BU11" s="602"/>
      <c r="BV11" s="602"/>
      <c r="BW11" s="602"/>
      <c r="BX11" s="602"/>
      <c r="BY11" s="602"/>
      <c r="BZ11" s="602"/>
      <c r="CA11" s="602"/>
      <c r="CB11" s="602"/>
      <c r="CC11" s="602"/>
      <c r="CD11" s="602"/>
      <c r="CE11" s="602"/>
      <c r="CF11" s="602"/>
      <c r="CG11" s="602"/>
      <c r="CH11" s="602"/>
      <c r="CI11" s="602"/>
      <c r="CJ11" s="602"/>
      <c r="CK11" s="602"/>
      <c r="CL11" s="602"/>
      <c r="CM11" s="602"/>
      <c r="CN11" s="602"/>
      <c r="CO11" s="602"/>
      <c r="CP11" s="602"/>
      <c r="CQ11" s="602"/>
      <c r="CR11" s="602"/>
      <c r="CS11" s="602"/>
      <c r="CT11" s="602"/>
      <c r="CU11" s="878" t="s">
        <v>361</v>
      </c>
      <c r="CV11" s="612" t="s">
        <v>28</v>
      </c>
      <c r="CW11" s="626" t="s">
        <v>29</v>
      </c>
      <c r="CX11" s="609"/>
      <c r="CY11" s="609"/>
      <c r="CZ11" s="596"/>
      <c r="DA11" s="630" t="s">
        <v>30</v>
      </c>
      <c r="DB11" s="631"/>
      <c r="DC11" s="631"/>
      <c r="DD11" s="632"/>
      <c r="DE11" s="853" t="s">
        <v>31</v>
      </c>
      <c r="DF11" s="756"/>
      <c r="DG11" s="598"/>
      <c r="DH11" s="613"/>
      <c r="DI11" s="613"/>
      <c r="DJ11" s="613"/>
      <c r="DK11" s="613"/>
    </row>
    <row r="12" spans="1:117" ht="15.75" customHeight="1" x14ac:dyDescent="0.25">
      <c r="A12" s="43"/>
      <c r="B12" s="613"/>
      <c r="C12" s="855" t="s">
        <v>32</v>
      </c>
      <c r="D12" s="602"/>
      <c r="E12" s="602"/>
      <c r="F12" s="602"/>
      <c r="G12" s="602"/>
      <c r="H12" s="602"/>
      <c r="I12" s="602"/>
      <c r="J12" s="602"/>
      <c r="K12" s="602"/>
      <c r="L12" s="602"/>
      <c r="M12" s="602"/>
      <c r="N12" s="602"/>
      <c r="O12" s="602"/>
      <c r="P12" s="602"/>
      <c r="Q12" s="602"/>
      <c r="R12" s="603"/>
      <c r="S12" s="856" t="s">
        <v>33</v>
      </c>
      <c r="T12" s="602"/>
      <c r="U12" s="602"/>
      <c r="V12" s="602"/>
      <c r="W12" s="602"/>
      <c r="X12" s="602"/>
      <c r="Y12" s="602"/>
      <c r="Z12" s="602"/>
      <c r="AA12" s="602"/>
      <c r="AB12" s="602"/>
      <c r="AC12" s="602"/>
      <c r="AD12" s="602"/>
      <c r="AE12" s="602"/>
      <c r="AF12" s="602"/>
      <c r="AG12" s="602"/>
      <c r="AH12" s="603"/>
      <c r="AI12" s="857" t="s">
        <v>34</v>
      </c>
      <c r="AJ12" s="602"/>
      <c r="AK12" s="602"/>
      <c r="AL12" s="602"/>
      <c r="AM12" s="602"/>
      <c r="AN12" s="602"/>
      <c r="AO12" s="602"/>
      <c r="AP12" s="602"/>
      <c r="AQ12" s="602"/>
      <c r="AR12" s="602"/>
      <c r="AS12" s="602"/>
      <c r="AT12" s="602"/>
      <c r="AU12" s="602"/>
      <c r="AV12" s="602"/>
      <c r="AW12" s="602"/>
      <c r="AX12" s="603"/>
      <c r="AY12" s="841" t="s">
        <v>35</v>
      </c>
      <c r="AZ12" s="602"/>
      <c r="BA12" s="602"/>
      <c r="BB12" s="602"/>
      <c r="BC12" s="602"/>
      <c r="BD12" s="602"/>
      <c r="BE12" s="602"/>
      <c r="BF12" s="602"/>
      <c r="BG12" s="602"/>
      <c r="BH12" s="602"/>
      <c r="BI12" s="602"/>
      <c r="BJ12" s="602"/>
      <c r="BK12" s="602"/>
      <c r="BL12" s="602"/>
      <c r="BM12" s="602"/>
      <c r="BN12" s="603"/>
      <c r="BO12" s="842" t="s">
        <v>36</v>
      </c>
      <c r="BP12" s="602"/>
      <c r="BQ12" s="602"/>
      <c r="BR12" s="602"/>
      <c r="BS12" s="602"/>
      <c r="BT12" s="602"/>
      <c r="BU12" s="602"/>
      <c r="BV12" s="602"/>
      <c r="BW12" s="602"/>
      <c r="BX12" s="602"/>
      <c r="BY12" s="602"/>
      <c r="BZ12" s="602"/>
      <c r="CA12" s="602"/>
      <c r="CB12" s="602"/>
      <c r="CC12" s="602"/>
      <c r="CD12" s="603"/>
      <c r="CE12" s="843" t="s">
        <v>37</v>
      </c>
      <c r="CF12" s="602"/>
      <c r="CG12" s="602"/>
      <c r="CH12" s="602"/>
      <c r="CI12" s="602"/>
      <c r="CJ12" s="602"/>
      <c r="CK12" s="602"/>
      <c r="CL12" s="602"/>
      <c r="CM12" s="602"/>
      <c r="CN12" s="602"/>
      <c r="CO12" s="602"/>
      <c r="CP12" s="602"/>
      <c r="CQ12" s="602"/>
      <c r="CR12" s="602"/>
      <c r="CS12" s="602"/>
      <c r="CT12" s="603"/>
      <c r="CU12" s="613"/>
      <c r="CV12" s="613"/>
      <c r="CW12" s="597"/>
      <c r="CX12" s="879"/>
      <c r="CY12" s="879"/>
      <c r="CZ12" s="598"/>
      <c r="DA12" s="633"/>
      <c r="DB12" s="879"/>
      <c r="DC12" s="879"/>
      <c r="DD12" s="634"/>
      <c r="DE12" s="886"/>
      <c r="DF12" s="756"/>
      <c r="DG12" s="598"/>
      <c r="DH12" s="613"/>
      <c r="DI12" s="613"/>
      <c r="DJ12" s="613"/>
      <c r="DK12" s="613"/>
    </row>
    <row r="13" spans="1:117" ht="9" customHeight="1" x14ac:dyDescent="0.25">
      <c r="A13" s="43"/>
      <c r="B13" s="613"/>
      <c r="C13" s="840" t="s">
        <v>44</v>
      </c>
      <c r="D13" s="603"/>
      <c r="E13" s="840" t="s">
        <v>45</v>
      </c>
      <c r="F13" s="603"/>
      <c r="G13" s="840" t="s">
        <v>46</v>
      </c>
      <c r="H13" s="603"/>
      <c r="I13" s="840" t="s">
        <v>47</v>
      </c>
      <c r="J13" s="603"/>
      <c r="K13" s="840" t="s">
        <v>48</v>
      </c>
      <c r="L13" s="603"/>
      <c r="M13" s="840" t="s">
        <v>49</v>
      </c>
      <c r="N13" s="603"/>
      <c r="O13" s="840" t="s">
        <v>50</v>
      </c>
      <c r="P13" s="603"/>
      <c r="Q13" s="840" t="s">
        <v>51</v>
      </c>
      <c r="R13" s="603"/>
      <c r="S13" s="844" t="s">
        <v>44</v>
      </c>
      <c r="T13" s="603"/>
      <c r="U13" s="844" t="s">
        <v>45</v>
      </c>
      <c r="V13" s="603"/>
      <c r="W13" s="844" t="s">
        <v>46</v>
      </c>
      <c r="X13" s="603"/>
      <c r="Y13" s="844" t="s">
        <v>47</v>
      </c>
      <c r="Z13" s="603"/>
      <c r="AA13" s="844" t="s">
        <v>48</v>
      </c>
      <c r="AB13" s="603"/>
      <c r="AC13" s="844" t="s">
        <v>49</v>
      </c>
      <c r="AD13" s="603"/>
      <c r="AE13" s="844" t="s">
        <v>50</v>
      </c>
      <c r="AF13" s="603"/>
      <c r="AG13" s="844" t="s">
        <v>51</v>
      </c>
      <c r="AH13" s="603"/>
      <c r="AI13" s="837" t="s">
        <v>44</v>
      </c>
      <c r="AJ13" s="603"/>
      <c r="AK13" s="837" t="s">
        <v>45</v>
      </c>
      <c r="AL13" s="603"/>
      <c r="AM13" s="837" t="s">
        <v>46</v>
      </c>
      <c r="AN13" s="603"/>
      <c r="AO13" s="837" t="s">
        <v>47</v>
      </c>
      <c r="AP13" s="603"/>
      <c r="AQ13" s="837" t="s">
        <v>48</v>
      </c>
      <c r="AR13" s="603"/>
      <c r="AS13" s="837" t="s">
        <v>49</v>
      </c>
      <c r="AT13" s="603"/>
      <c r="AU13" s="837" t="s">
        <v>50</v>
      </c>
      <c r="AV13" s="603"/>
      <c r="AW13" s="837" t="s">
        <v>51</v>
      </c>
      <c r="AX13" s="603"/>
      <c r="AY13" s="836" t="s">
        <v>44</v>
      </c>
      <c r="AZ13" s="603"/>
      <c r="BA13" s="836" t="s">
        <v>45</v>
      </c>
      <c r="BB13" s="603"/>
      <c r="BC13" s="836" t="s">
        <v>46</v>
      </c>
      <c r="BD13" s="603"/>
      <c r="BE13" s="836" t="s">
        <v>47</v>
      </c>
      <c r="BF13" s="603"/>
      <c r="BG13" s="836" t="s">
        <v>48</v>
      </c>
      <c r="BH13" s="603"/>
      <c r="BI13" s="836" t="s">
        <v>49</v>
      </c>
      <c r="BJ13" s="603"/>
      <c r="BK13" s="836" t="s">
        <v>50</v>
      </c>
      <c r="BL13" s="603"/>
      <c r="BM13" s="836" t="s">
        <v>51</v>
      </c>
      <c r="BN13" s="603"/>
      <c r="BO13" s="835" t="s">
        <v>44</v>
      </c>
      <c r="BP13" s="603"/>
      <c r="BQ13" s="835" t="s">
        <v>45</v>
      </c>
      <c r="BR13" s="603"/>
      <c r="BS13" s="835" t="s">
        <v>46</v>
      </c>
      <c r="BT13" s="603"/>
      <c r="BU13" s="835" t="s">
        <v>47</v>
      </c>
      <c r="BV13" s="603"/>
      <c r="BW13" s="835" t="s">
        <v>48</v>
      </c>
      <c r="BX13" s="603"/>
      <c r="BY13" s="835" t="s">
        <v>49</v>
      </c>
      <c r="BZ13" s="603"/>
      <c r="CA13" s="835" t="s">
        <v>50</v>
      </c>
      <c r="CB13" s="603"/>
      <c r="CC13" s="835" t="s">
        <v>51</v>
      </c>
      <c r="CD13" s="603"/>
      <c r="CE13" s="834" t="s">
        <v>44</v>
      </c>
      <c r="CF13" s="603"/>
      <c r="CG13" s="834" t="s">
        <v>45</v>
      </c>
      <c r="CH13" s="603"/>
      <c r="CI13" s="834" t="s">
        <v>46</v>
      </c>
      <c r="CJ13" s="603"/>
      <c r="CK13" s="834" t="s">
        <v>47</v>
      </c>
      <c r="CL13" s="603"/>
      <c r="CM13" s="834" t="s">
        <v>48</v>
      </c>
      <c r="CN13" s="603"/>
      <c r="CO13" s="834" t="s">
        <v>49</v>
      </c>
      <c r="CP13" s="603"/>
      <c r="CQ13" s="834" t="s">
        <v>50</v>
      </c>
      <c r="CR13" s="603"/>
      <c r="CS13" s="834" t="s">
        <v>51</v>
      </c>
      <c r="CT13" s="603"/>
      <c r="CU13" s="613"/>
      <c r="CV13" s="613"/>
      <c r="CW13" s="880"/>
      <c r="CX13" s="839"/>
      <c r="CY13" s="839"/>
      <c r="CZ13" s="600"/>
      <c r="DA13" s="884"/>
      <c r="DB13" s="885"/>
      <c r="DC13" s="885"/>
      <c r="DD13" s="637"/>
      <c r="DE13" s="886"/>
      <c r="DF13" s="839"/>
      <c r="DG13" s="600"/>
      <c r="DH13" s="613"/>
      <c r="DI13" s="613"/>
      <c r="DJ13" s="613"/>
      <c r="DK13" s="613"/>
    </row>
    <row r="14" spans="1:117" ht="13.5" customHeight="1" thickBot="1" x14ac:dyDescent="0.3">
      <c r="A14" s="43"/>
      <c r="B14" s="613"/>
      <c r="C14" s="360" t="s">
        <v>52</v>
      </c>
      <c r="D14" s="360" t="s">
        <v>53</v>
      </c>
      <c r="E14" s="360" t="s">
        <v>52</v>
      </c>
      <c r="F14" s="360" t="s">
        <v>53</v>
      </c>
      <c r="G14" s="360" t="s">
        <v>52</v>
      </c>
      <c r="H14" s="360" t="s">
        <v>53</v>
      </c>
      <c r="I14" s="360" t="s">
        <v>52</v>
      </c>
      <c r="J14" s="360" t="s">
        <v>53</v>
      </c>
      <c r="K14" s="360" t="s">
        <v>52</v>
      </c>
      <c r="L14" s="360" t="s">
        <v>53</v>
      </c>
      <c r="M14" s="360" t="s">
        <v>52</v>
      </c>
      <c r="N14" s="360" t="s">
        <v>53</v>
      </c>
      <c r="O14" s="360" t="s">
        <v>52</v>
      </c>
      <c r="P14" s="360" t="s">
        <v>53</v>
      </c>
      <c r="Q14" s="360" t="s">
        <v>52</v>
      </c>
      <c r="R14" s="360" t="s">
        <v>53</v>
      </c>
      <c r="S14" s="360" t="s">
        <v>52</v>
      </c>
      <c r="T14" s="360" t="s">
        <v>53</v>
      </c>
      <c r="U14" s="360" t="s">
        <v>52</v>
      </c>
      <c r="V14" s="360" t="s">
        <v>53</v>
      </c>
      <c r="W14" s="360" t="s">
        <v>52</v>
      </c>
      <c r="X14" s="360" t="s">
        <v>53</v>
      </c>
      <c r="Y14" s="360" t="s">
        <v>52</v>
      </c>
      <c r="Z14" s="360" t="s">
        <v>53</v>
      </c>
      <c r="AA14" s="360" t="s">
        <v>52</v>
      </c>
      <c r="AB14" s="360" t="s">
        <v>53</v>
      </c>
      <c r="AC14" s="360" t="s">
        <v>52</v>
      </c>
      <c r="AD14" s="360" t="s">
        <v>53</v>
      </c>
      <c r="AE14" s="360" t="s">
        <v>52</v>
      </c>
      <c r="AF14" s="360" t="s">
        <v>53</v>
      </c>
      <c r="AG14" s="360" t="s">
        <v>52</v>
      </c>
      <c r="AH14" s="360" t="s">
        <v>53</v>
      </c>
      <c r="AI14" s="360" t="s">
        <v>52</v>
      </c>
      <c r="AJ14" s="360" t="s">
        <v>53</v>
      </c>
      <c r="AK14" s="360" t="s">
        <v>52</v>
      </c>
      <c r="AL14" s="360" t="s">
        <v>53</v>
      </c>
      <c r="AM14" s="360" t="s">
        <v>52</v>
      </c>
      <c r="AN14" s="360" t="s">
        <v>53</v>
      </c>
      <c r="AO14" s="360" t="s">
        <v>52</v>
      </c>
      <c r="AP14" s="360" t="s">
        <v>53</v>
      </c>
      <c r="AQ14" s="360" t="s">
        <v>52</v>
      </c>
      <c r="AR14" s="360" t="s">
        <v>53</v>
      </c>
      <c r="AS14" s="360" t="s">
        <v>52</v>
      </c>
      <c r="AT14" s="360" t="s">
        <v>53</v>
      </c>
      <c r="AU14" s="360" t="s">
        <v>52</v>
      </c>
      <c r="AV14" s="360" t="s">
        <v>53</v>
      </c>
      <c r="AW14" s="360" t="s">
        <v>52</v>
      </c>
      <c r="AX14" s="360" t="s">
        <v>53</v>
      </c>
      <c r="AY14" s="361" t="s">
        <v>52</v>
      </c>
      <c r="AZ14" s="361" t="s">
        <v>53</v>
      </c>
      <c r="BA14" s="361" t="s">
        <v>52</v>
      </c>
      <c r="BB14" s="361" t="s">
        <v>53</v>
      </c>
      <c r="BC14" s="361" t="s">
        <v>52</v>
      </c>
      <c r="BD14" s="361" t="s">
        <v>53</v>
      </c>
      <c r="BE14" s="361" t="s">
        <v>52</v>
      </c>
      <c r="BF14" s="361" t="s">
        <v>53</v>
      </c>
      <c r="BG14" s="361" t="s">
        <v>52</v>
      </c>
      <c r="BH14" s="361" t="s">
        <v>53</v>
      </c>
      <c r="BI14" s="361" t="s">
        <v>52</v>
      </c>
      <c r="BJ14" s="361" t="s">
        <v>53</v>
      </c>
      <c r="BK14" s="361" t="s">
        <v>52</v>
      </c>
      <c r="BL14" s="361" t="s">
        <v>53</v>
      </c>
      <c r="BM14" s="361" t="s">
        <v>52</v>
      </c>
      <c r="BN14" s="361" t="s">
        <v>53</v>
      </c>
      <c r="BO14" s="361" t="s">
        <v>52</v>
      </c>
      <c r="BP14" s="361" t="s">
        <v>53</v>
      </c>
      <c r="BQ14" s="361" t="s">
        <v>52</v>
      </c>
      <c r="BR14" s="361" t="s">
        <v>53</v>
      </c>
      <c r="BS14" s="361" t="s">
        <v>52</v>
      </c>
      <c r="BT14" s="361" t="s">
        <v>53</v>
      </c>
      <c r="BU14" s="361" t="s">
        <v>52</v>
      </c>
      <c r="BV14" s="361" t="s">
        <v>53</v>
      </c>
      <c r="BW14" s="361" t="s">
        <v>52</v>
      </c>
      <c r="BX14" s="361" t="s">
        <v>53</v>
      </c>
      <c r="BY14" s="361" t="s">
        <v>52</v>
      </c>
      <c r="BZ14" s="361" t="s">
        <v>53</v>
      </c>
      <c r="CA14" s="361" t="s">
        <v>52</v>
      </c>
      <c r="CB14" s="361" t="s">
        <v>53</v>
      </c>
      <c r="CC14" s="361" t="s">
        <v>52</v>
      </c>
      <c r="CD14" s="361" t="s">
        <v>53</v>
      </c>
      <c r="CE14" s="361" t="s">
        <v>52</v>
      </c>
      <c r="CF14" s="361" t="s">
        <v>53</v>
      </c>
      <c r="CG14" s="361" t="s">
        <v>52</v>
      </c>
      <c r="CH14" s="361" t="s">
        <v>53</v>
      </c>
      <c r="CI14" s="361" t="s">
        <v>52</v>
      </c>
      <c r="CJ14" s="361" t="s">
        <v>53</v>
      </c>
      <c r="CK14" s="361" t="s">
        <v>52</v>
      </c>
      <c r="CL14" s="361" t="s">
        <v>53</v>
      </c>
      <c r="CM14" s="361" t="s">
        <v>52</v>
      </c>
      <c r="CN14" s="361" t="s">
        <v>53</v>
      </c>
      <c r="CO14" s="361" t="s">
        <v>52</v>
      </c>
      <c r="CP14" s="361" t="s">
        <v>53</v>
      </c>
      <c r="CQ14" s="361" t="s">
        <v>52</v>
      </c>
      <c r="CR14" s="361" t="s">
        <v>53</v>
      </c>
      <c r="CS14" s="361" t="s">
        <v>52</v>
      </c>
      <c r="CT14" s="361" t="s">
        <v>53</v>
      </c>
      <c r="CU14" s="613"/>
      <c r="CV14" s="613"/>
      <c r="CW14" s="362" t="s">
        <v>54</v>
      </c>
      <c r="CX14" s="363" t="s">
        <v>52</v>
      </c>
      <c r="CY14" s="363" t="s">
        <v>53</v>
      </c>
      <c r="CZ14" s="364" t="s">
        <v>55</v>
      </c>
      <c r="DA14" s="365" t="s">
        <v>54</v>
      </c>
      <c r="DB14" s="366" t="s">
        <v>52</v>
      </c>
      <c r="DC14" s="366" t="s">
        <v>53</v>
      </c>
      <c r="DD14" s="367" t="s">
        <v>55</v>
      </c>
      <c r="DE14" s="886"/>
      <c r="DF14" s="304" t="s">
        <v>56</v>
      </c>
      <c r="DG14" s="73" t="s">
        <v>63</v>
      </c>
      <c r="DH14" s="614"/>
      <c r="DI14" s="614"/>
      <c r="DJ14" s="614"/>
      <c r="DK14" s="614"/>
    </row>
    <row r="15" spans="1:117" ht="72.75" customHeight="1" thickTop="1" thickBot="1" x14ac:dyDescent="0.3">
      <c r="B15" s="370" t="s">
        <v>639</v>
      </c>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294"/>
      <c r="BM15" s="294"/>
      <c r="BN15" s="294"/>
      <c r="BO15" s="294"/>
      <c r="BP15" s="294"/>
      <c r="BQ15" s="294"/>
      <c r="BR15" s="294"/>
      <c r="BS15" s="294"/>
      <c r="BT15" s="294"/>
      <c r="BU15" s="294"/>
      <c r="BV15" s="294"/>
      <c r="BW15" s="294"/>
      <c r="BX15" s="294"/>
      <c r="BY15" s="294"/>
      <c r="BZ15" s="294"/>
      <c r="CA15" s="294"/>
      <c r="CB15" s="294"/>
      <c r="CC15" s="294"/>
      <c r="CD15" s="294"/>
      <c r="CE15" s="294"/>
      <c r="CF15" s="294"/>
      <c r="CG15" s="294"/>
      <c r="CH15" s="294"/>
      <c r="CI15" s="294"/>
      <c r="CJ15" s="294"/>
      <c r="CK15" s="294"/>
      <c r="CL15" s="294"/>
      <c r="CM15" s="294"/>
      <c r="CN15" s="294"/>
      <c r="CO15" s="294"/>
      <c r="CP15" s="294"/>
      <c r="CQ15" s="294"/>
      <c r="CR15" s="294"/>
      <c r="CS15" s="294"/>
      <c r="CT15" s="294"/>
      <c r="CU15" s="395" t="s">
        <v>492</v>
      </c>
      <c r="CV15" s="395" t="s">
        <v>493</v>
      </c>
      <c r="CW15" s="294">
        <v>1</v>
      </c>
      <c r="CX15" s="294"/>
      <c r="CY15" s="294"/>
      <c r="CZ15" s="294"/>
      <c r="DA15" s="294">
        <v>2</v>
      </c>
      <c r="DB15" s="294"/>
      <c r="DC15" s="294"/>
      <c r="DD15" s="294"/>
      <c r="DE15" s="294">
        <v>3</v>
      </c>
      <c r="DF15" s="341"/>
      <c r="DL15" s="355"/>
      <c r="DM15" s="356"/>
    </row>
    <row r="16" spans="1:117" ht="72.75" customHeight="1" thickTop="1" thickBot="1" x14ac:dyDescent="0.3">
      <c r="B16" s="370" t="s">
        <v>441</v>
      </c>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c r="BW16" s="294"/>
      <c r="BX16" s="294"/>
      <c r="BY16" s="294"/>
      <c r="BZ16" s="294"/>
      <c r="CA16" s="294"/>
      <c r="CB16" s="294"/>
      <c r="CC16" s="294"/>
      <c r="CD16" s="294"/>
      <c r="CE16" s="294"/>
      <c r="CF16" s="294"/>
      <c r="CG16" s="294"/>
      <c r="CH16" s="294"/>
      <c r="CI16" s="294"/>
      <c r="CJ16" s="294"/>
      <c r="CK16" s="294"/>
      <c r="CL16" s="294"/>
      <c r="CM16" s="294"/>
      <c r="CN16" s="294"/>
      <c r="CO16" s="294"/>
      <c r="CP16" s="294"/>
      <c r="CQ16" s="294"/>
      <c r="CR16" s="294"/>
      <c r="CS16" s="294"/>
      <c r="CT16" s="294"/>
      <c r="CU16" s="395" t="s">
        <v>494</v>
      </c>
      <c r="CV16" s="395" t="s">
        <v>495</v>
      </c>
      <c r="CW16" s="294">
        <v>1</v>
      </c>
      <c r="CX16" s="294"/>
      <c r="CY16" s="294"/>
      <c r="CZ16" s="294"/>
      <c r="DA16" s="294">
        <v>1</v>
      </c>
      <c r="DB16" s="294"/>
      <c r="DC16" s="294"/>
      <c r="DD16" s="294"/>
      <c r="DE16" s="294">
        <v>2</v>
      </c>
      <c r="DF16" s="341"/>
      <c r="DL16" s="357"/>
      <c r="DM16" s="357"/>
    </row>
    <row r="17" spans="2:115" s="273" customFormat="1" ht="81" customHeight="1" thickTop="1" thickBot="1" x14ac:dyDescent="0.3">
      <c r="B17" s="370" t="s">
        <v>441</v>
      </c>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94"/>
      <c r="BZ17" s="294"/>
      <c r="CA17" s="294"/>
      <c r="CB17" s="294"/>
      <c r="CC17" s="294"/>
      <c r="CD17" s="294"/>
      <c r="CE17" s="294"/>
      <c r="CF17" s="294"/>
      <c r="CG17" s="294"/>
      <c r="CH17" s="294"/>
      <c r="CI17" s="294"/>
      <c r="CJ17" s="294"/>
      <c r="CK17" s="294"/>
      <c r="CL17" s="294"/>
      <c r="CM17" s="294"/>
      <c r="CN17" s="294"/>
      <c r="CO17" s="294"/>
      <c r="CP17" s="294"/>
      <c r="CQ17" s="294"/>
      <c r="CR17" s="294"/>
      <c r="CS17" s="294"/>
      <c r="CT17" s="294"/>
      <c r="CU17" s="387" t="s">
        <v>496</v>
      </c>
      <c r="CV17" s="387" t="s">
        <v>497</v>
      </c>
      <c r="CW17" s="348">
        <v>1</v>
      </c>
      <c r="CX17" s="294"/>
      <c r="CY17" s="294"/>
      <c r="CZ17" s="294"/>
      <c r="DA17" s="348">
        <v>1</v>
      </c>
      <c r="DB17" s="294"/>
      <c r="DC17" s="294"/>
      <c r="DD17" s="294"/>
      <c r="DE17" s="348">
        <v>1</v>
      </c>
      <c r="DF17" s="339"/>
      <c r="DG17" s="339"/>
      <c r="DH17" s="339"/>
      <c r="DI17" s="339"/>
      <c r="DJ17" s="339"/>
      <c r="DK17" s="339"/>
    </row>
    <row r="18" spans="2:115" s="273" customFormat="1" ht="106.5" customHeight="1" thickTop="1" thickBot="1" x14ac:dyDescent="0.3">
      <c r="B18" s="370" t="s">
        <v>441</v>
      </c>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c r="CN18" s="294"/>
      <c r="CO18" s="294"/>
      <c r="CP18" s="294"/>
      <c r="CQ18" s="294"/>
      <c r="CR18" s="294"/>
      <c r="CS18" s="294"/>
      <c r="CT18" s="294"/>
      <c r="CU18" s="387" t="s">
        <v>498</v>
      </c>
      <c r="CV18" s="387" t="s">
        <v>499</v>
      </c>
      <c r="CW18" s="294">
        <v>1</v>
      </c>
      <c r="CX18" s="294"/>
      <c r="CY18" s="294"/>
      <c r="CZ18" s="294"/>
      <c r="DA18" s="294">
        <v>2</v>
      </c>
      <c r="DB18" s="294"/>
      <c r="DC18" s="294"/>
      <c r="DD18" s="294"/>
      <c r="DE18" s="294">
        <v>3</v>
      </c>
      <c r="DF18" s="339"/>
      <c r="DG18" s="339"/>
      <c r="DH18" s="339"/>
      <c r="DI18" s="339"/>
      <c r="DJ18" s="339"/>
      <c r="DK18" s="339"/>
    </row>
    <row r="19" spans="2:115" ht="94.5" customHeight="1" thickTop="1" thickBot="1" x14ac:dyDescent="0.3">
      <c r="B19" s="370" t="s">
        <v>441</v>
      </c>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c r="CN19" s="294"/>
      <c r="CO19" s="294"/>
      <c r="CP19" s="294"/>
      <c r="CQ19" s="294"/>
      <c r="CR19" s="294"/>
      <c r="CS19" s="294"/>
      <c r="CT19" s="294"/>
      <c r="CU19" s="387" t="s">
        <v>500</v>
      </c>
      <c r="CV19" s="387" t="s">
        <v>501</v>
      </c>
      <c r="CW19" s="359">
        <v>1</v>
      </c>
      <c r="CX19" s="294"/>
      <c r="CY19" s="294"/>
      <c r="CZ19" s="294"/>
      <c r="DA19" s="359">
        <v>1</v>
      </c>
      <c r="DB19" s="294"/>
      <c r="DC19" s="294"/>
      <c r="DD19" s="294"/>
      <c r="DE19" s="359">
        <v>2</v>
      </c>
    </row>
    <row r="20" spans="2:115" ht="70.5" customHeight="1" thickTop="1" thickBot="1" x14ac:dyDescent="0.3">
      <c r="B20" s="370" t="s">
        <v>441</v>
      </c>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94"/>
      <c r="CB20" s="294"/>
      <c r="CC20" s="294"/>
      <c r="CD20" s="294"/>
      <c r="CE20" s="294"/>
      <c r="CF20" s="294"/>
      <c r="CG20" s="294"/>
      <c r="CH20" s="294"/>
      <c r="CI20" s="294"/>
      <c r="CJ20" s="294"/>
      <c r="CK20" s="294"/>
      <c r="CL20" s="294"/>
      <c r="CM20" s="294"/>
      <c r="CN20" s="294"/>
      <c r="CO20" s="294"/>
      <c r="CP20" s="294"/>
      <c r="CQ20" s="294"/>
      <c r="CR20" s="294"/>
      <c r="CS20" s="294"/>
      <c r="CT20" s="294"/>
      <c r="CU20" s="387" t="s">
        <v>502</v>
      </c>
      <c r="CV20" s="396" t="s">
        <v>503</v>
      </c>
      <c r="CW20" s="359">
        <v>0</v>
      </c>
      <c r="CX20" s="294"/>
      <c r="CY20" s="294"/>
      <c r="CZ20" s="294"/>
      <c r="DA20" s="359">
        <v>1</v>
      </c>
      <c r="DB20" s="294"/>
      <c r="DC20" s="294"/>
      <c r="DD20" s="294"/>
      <c r="DE20" s="359">
        <v>1</v>
      </c>
    </row>
    <row r="21" spans="2:115" ht="70.5" customHeight="1" thickTop="1" thickBot="1" x14ac:dyDescent="0.3">
      <c r="B21" s="409" t="s">
        <v>441</v>
      </c>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c r="CE21" s="410"/>
      <c r="CF21" s="410"/>
      <c r="CG21" s="410"/>
      <c r="CH21" s="410"/>
      <c r="CI21" s="410"/>
      <c r="CJ21" s="410"/>
      <c r="CK21" s="410"/>
      <c r="CL21" s="410"/>
      <c r="CM21" s="410"/>
      <c r="CN21" s="410"/>
      <c r="CO21" s="410"/>
      <c r="CP21" s="410"/>
      <c r="CQ21" s="410"/>
      <c r="CR21" s="410"/>
      <c r="CS21" s="410"/>
      <c r="CT21" s="410"/>
      <c r="CU21" s="411" t="s">
        <v>504</v>
      </c>
      <c r="CV21" s="411" t="s">
        <v>505</v>
      </c>
      <c r="CW21" s="412">
        <v>2</v>
      </c>
      <c r="CX21" s="410"/>
      <c r="CY21" s="410"/>
      <c r="CZ21" s="410"/>
      <c r="DA21" s="412">
        <v>1</v>
      </c>
      <c r="DB21" s="410"/>
      <c r="DC21" s="410"/>
      <c r="DD21" s="410"/>
      <c r="DE21" s="412">
        <v>3</v>
      </c>
    </row>
    <row r="22" spans="2:115" ht="107.25" customHeight="1" thickBot="1" x14ac:dyDescent="0.3">
      <c r="B22" s="417" t="s">
        <v>441</v>
      </c>
      <c r="C22" s="415"/>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c r="AY22" s="413"/>
      <c r="AZ22" s="413"/>
      <c r="BA22" s="413"/>
      <c r="BB22" s="413"/>
      <c r="BC22" s="413"/>
      <c r="BD22" s="413"/>
      <c r="BE22" s="413"/>
      <c r="BF22" s="413"/>
      <c r="BG22" s="413"/>
      <c r="BH22" s="413"/>
      <c r="BI22" s="413"/>
      <c r="BJ22" s="413"/>
      <c r="BK22" s="413"/>
      <c r="BL22" s="413"/>
      <c r="BM22" s="413"/>
      <c r="BN22" s="413"/>
      <c r="BO22" s="413"/>
      <c r="BP22" s="413"/>
      <c r="BQ22" s="413"/>
      <c r="BR22" s="413"/>
      <c r="BS22" s="413"/>
      <c r="BT22" s="413"/>
      <c r="BU22" s="413"/>
      <c r="BV22" s="413"/>
      <c r="BW22" s="413"/>
      <c r="BX22" s="413"/>
      <c r="BY22" s="413"/>
      <c r="BZ22" s="413"/>
      <c r="CA22" s="413"/>
      <c r="CB22" s="413"/>
      <c r="CC22" s="413"/>
      <c r="CD22" s="413"/>
      <c r="CE22" s="413"/>
      <c r="CF22" s="413"/>
      <c r="CG22" s="413"/>
      <c r="CH22" s="413"/>
      <c r="CI22" s="413"/>
      <c r="CJ22" s="413"/>
      <c r="CK22" s="413"/>
      <c r="CL22" s="413"/>
      <c r="CM22" s="413"/>
      <c r="CN22" s="413"/>
      <c r="CO22" s="413"/>
      <c r="CP22" s="413"/>
      <c r="CQ22" s="413"/>
      <c r="CR22" s="413"/>
      <c r="CS22" s="413"/>
      <c r="CT22" s="413"/>
      <c r="CU22" s="419" t="s">
        <v>281</v>
      </c>
      <c r="CV22" s="421" t="s">
        <v>280</v>
      </c>
      <c r="CW22" s="423">
        <v>1</v>
      </c>
      <c r="CX22" s="426"/>
      <c r="CY22" s="434"/>
      <c r="CZ22" s="426"/>
      <c r="DA22" s="432">
        <v>0</v>
      </c>
      <c r="DB22" s="430"/>
      <c r="DC22" s="429"/>
      <c r="DD22" s="426"/>
      <c r="DE22" s="425">
        <v>1</v>
      </c>
    </row>
    <row r="23" spans="2:115" ht="72.75" customHeight="1" thickTop="1" thickBot="1" x14ac:dyDescent="0.3">
      <c r="B23" s="416" t="s">
        <v>441</v>
      </c>
      <c r="C23" s="414"/>
      <c r="D23" s="414"/>
      <c r="E23" s="414"/>
      <c r="F23" s="414"/>
      <c r="G23" s="414"/>
      <c r="H23" s="414"/>
      <c r="I23" s="414"/>
      <c r="J23" s="414"/>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AX23" s="414"/>
      <c r="AY23" s="414"/>
      <c r="AZ23" s="414"/>
      <c r="BA23" s="414"/>
      <c r="BB23" s="414"/>
      <c r="BC23" s="414"/>
      <c r="BD23" s="414"/>
      <c r="BE23" s="414"/>
      <c r="BF23" s="414"/>
      <c r="BG23" s="414"/>
      <c r="BH23" s="414"/>
      <c r="BI23" s="414"/>
      <c r="BJ23" s="414"/>
      <c r="BK23" s="414"/>
      <c r="BL23" s="414"/>
      <c r="BM23" s="414"/>
      <c r="BN23" s="414"/>
      <c r="BO23" s="414"/>
      <c r="BP23" s="414"/>
      <c r="BQ23" s="414"/>
      <c r="BR23" s="414"/>
      <c r="BS23" s="414"/>
      <c r="BT23" s="414"/>
      <c r="BU23" s="414"/>
      <c r="BV23" s="414"/>
      <c r="BW23" s="414"/>
      <c r="BX23" s="414"/>
      <c r="BY23" s="414"/>
      <c r="BZ23" s="414"/>
      <c r="CA23" s="414"/>
      <c r="CB23" s="414"/>
      <c r="CC23" s="414"/>
      <c r="CD23" s="414"/>
      <c r="CE23" s="414"/>
      <c r="CF23" s="414"/>
      <c r="CG23" s="414"/>
      <c r="CH23" s="414"/>
      <c r="CI23" s="414"/>
      <c r="CJ23" s="414"/>
      <c r="CK23" s="414"/>
      <c r="CL23" s="414"/>
      <c r="CM23" s="414"/>
      <c r="CN23" s="414"/>
      <c r="CO23" s="414"/>
      <c r="CP23" s="414"/>
      <c r="CQ23" s="414"/>
      <c r="CR23" s="414"/>
      <c r="CS23" s="414"/>
      <c r="CT23" s="418"/>
      <c r="CU23" s="420" t="s">
        <v>302</v>
      </c>
      <c r="CV23" s="422" t="s">
        <v>280</v>
      </c>
      <c r="CW23" s="424">
        <v>1</v>
      </c>
      <c r="CX23" s="428"/>
      <c r="CY23" s="431"/>
      <c r="CZ23" s="428"/>
      <c r="DA23" s="433">
        <v>1</v>
      </c>
      <c r="DB23" s="431"/>
      <c r="DC23" s="428"/>
      <c r="DD23" s="428"/>
      <c r="DE23" s="427">
        <v>2</v>
      </c>
    </row>
  </sheetData>
  <protectedRanges>
    <protectedRange sqref="DL15:DM15" name="Planeacion"/>
    <protectedRange sqref="CU17:CV21" name="Planeacion_1"/>
    <protectedRange sqref="CU15:CV15" name="Simulado_1_2_5"/>
    <protectedRange sqref="CU16:CV16" name="Simulado_1_2_7"/>
  </protectedRanges>
  <mergeCells count="74">
    <mergeCell ref="Y13:Z13"/>
    <mergeCell ref="CU9:DE9"/>
    <mergeCell ref="B8:DE8"/>
    <mergeCell ref="B10:B14"/>
    <mergeCell ref="C10:CV10"/>
    <mergeCell ref="CW10:DE10"/>
    <mergeCell ref="DA11:DD13"/>
    <mergeCell ref="DE11:DE14"/>
    <mergeCell ref="C12:R12"/>
    <mergeCell ref="S12:AH12"/>
    <mergeCell ref="Q13:R13"/>
    <mergeCell ref="S13:T13"/>
    <mergeCell ref="U13:V13"/>
    <mergeCell ref="W13:X13"/>
    <mergeCell ref="BO12:CD12"/>
    <mergeCell ref="CE12:CT12"/>
    <mergeCell ref="B2:CV4"/>
    <mergeCell ref="CW2:DE2"/>
    <mergeCell ref="CW3:DE3"/>
    <mergeCell ref="CW4:DE4"/>
    <mergeCell ref="C11:CT11"/>
    <mergeCell ref="CU11:CU14"/>
    <mergeCell ref="CV11:CV14"/>
    <mergeCell ref="CW11:CZ13"/>
    <mergeCell ref="C13:D13"/>
    <mergeCell ref="E13:F13"/>
    <mergeCell ref="G13:H13"/>
    <mergeCell ref="I13:J13"/>
    <mergeCell ref="K13:L13"/>
    <mergeCell ref="M13:N13"/>
    <mergeCell ref="AI12:AX12"/>
    <mergeCell ref="AY12:BN12"/>
    <mergeCell ref="O13:P13"/>
    <mergeCell ref="DF10:DG13"/>
    <mergeCell ref="DH10:DH14"/>
    <mergeCell ref="DI10:DI14"/>
    <mergeCell ref="DJ10:DJ14"/>
    <mergeCell ref="AW13:AX13"/>
    <mergeCell ref="AA13:AB13"/>
    <mergeCell ref="AC13:AD13"/>
    <mergeCell ref="AE13:AF13"/>
    <mergeCell ref="AG13:AH13"/>
    <mergeCell ref="AI13:AJ13"/>
    <mergeCell ref="AK13:AL13"/>
    <mergeCell ref="CS13:CT13"/>
    <mergeCell ref="BI13:BJ13"/>
    <mergeCell ref="CI13:CJ13"/>
    <mergeCell ref="BW13:BX13"/>
    <mergeCell ref="DK10:DK14"/>
    <mergeCell ref="BU13:BV13"/>
    <mergeCell ref="AY13:AZ13"/>
    <mergeCell ref="BA13:BB13"/>
    <mergeCell ref="BC13:BD13"/>
    <mergeCell ref="BE13:BF13"/>
    <mergeCell ref="BG13:BH13"/>
    <mergeCell ref="BK13:BL13"/>
    <mergeCell ref="BM13:BN13"/>
    <mergeCell ref="BO13:BP13"/>
    <mergeCell ref="BQ13:BR13"/>
    <mergeCell ref="BS13:BT13"/>
    <mergeCell ref="CK13:CL13"/>
    <mergeCell ref="CM13:CN13"/>
    <mergeCell ref="CO13:CP13"/>
    <mergeCell ref="CQ13:CR13"/>
    <mergeCell ref="BY13:BZ13"/>
    <mergeCell ref="CA13:CB13"/>
    <mergeCell ref="CC13:CD13"/>
    <mergeCell ref="CE13:CF13"/>
    <mergeCell ref="CG13:CH13"/>
    <mergeCell ref="AM13:AN13"/>
    <mergeCell ref="AO13:AP13"/>
    <mergeCell ref="AQ13:AR13"/>
    <mergeCell ref="AS13:AT13"/>
    <mergeCell ref="AU13:AV13"/>
  </mergeCells>
  <pageMargins left="0.70866141732283472" right="0.70866141732283472" top="0.74803149606299213" bottom="0.74803149606299213" header="0" footer="0"/>
  <pageSetup paperSize="5"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20</vt:i4>
      </vt:variant>
    </vt:vector>
  </HeadingPairs>
  <TitlesOfParts>
    <vt:vector size="39" baseType="lpstr">
      <vt:lpstr>Objetivo 1</vt:lpstr>
      <vt:lpstr>Objetivo 2</vt:lpstr>
      <vt:lpstr>Objetivo 3</vt:lpstr>
      <vt:lpstr>Objetivo 4</vt:lpstr>
      <vt:lpstr>MIPG-GOBIERNO DIGITAL</vt:lpstr>
      <vt:lpstr>MIPG-INTEGRIDAD</vt:lpstr>
      <vt:lpstr>MIPG-DIREC Y PLANE</vt:lpstr>
      <vt:lpstr>MIPG-SERV-CIUDADANO</vt:lpstr>
      <vt:lpstr>MIPG-CONTROL INTERNO</vt:lpstr>
      <vt:lpstr>MIPG- GESTIÓN DOCUMENTAL</vt:lpstr>
      <vt:lpstr>MIPG-TRANSPARENCIA</vt:lpstr>
      <vt:lpstr>MIPG-DESEMPEÑO INSTITUCIONAL</vt:lpstr>
      <vt:lpstr>MIPG-RENDICIÓN DE CUENTAS</vt:lpstr>
      <vt:lpstr>MIPG-PARTICI-CIUDADANA</vt:lpstr>
      <vt:lpstr>MIPG-TRAMITES</vt:lpstr>
      <vt:lpstr>MIPG-PRESUPUESTO</vt:lpstr>
      <vt:lpstr>MIPG-PLAN ANTICORRUPCIÓN</vt:lpstr>
      <vt:lpstr>MIPG-PLAN DEFENSA JURIDICA</vt:lpstr>
      <vt:lpstr>MIPG-TALENTO HUMANO</vt:lpstr>
      <vt:lpstr>'MIPG- GESTIÓN DOCUMENTAL'!Área_de_impresión</vt:lpstr>
      <vt:lpstr>'MIPG-CONTROL INTERNO'!Área_de_impresión</vt:lpstr>
      <vt:lpstr>'MIPG-DESEMPEÑO INSTITUCIONAL'!Área_de_impresión</vt:lpstr>
      <vt:lpstr>'MIPG-DIREC Y PLANE'!Área_de_impresión</vt:lpstr>
      <vt:lpstr>'MIPG-GOBIERNO DIGITAL'!Área_de_impresión</vt:lpstr>
      <vt:lpstr>'MIPG-INTEGRIDAD'!Área_de_impresión</vt:lpstr>
      <vt:lpstr>'MIPG-PARTICI-CIUDADANA'!Área_de_impresión</vt:lpstr>
      <vt:lpstr>'MIPG-PLAN ANTICORRUPCIÓN'!Área_de_impresión</vt:lpstr>
      <vt:lpstr>'MIPG-PLAN DEFENSA JURIDICA'!Área_de_impresión</vt:lpstr>
      <vt:lpstr>'MIPG-PRESUPUESTO'!Área_de_impresión</vt:lpstr>
      <vt:lpstr>'MIPG-RENDICIÓN DE CUENTAS'!Área_de_impresión</vt:lpstr>
      <vt:lpstr>'MIPG-SERV-CIUDADANO'!Área_de_impresión</vt:lpstr>
      <vt:lpstr>'MIPG-TALENTO HUMANO'!Área_de_impresión</vt:lpstr>
      <vt:lpstr>'MIPG-TRAMITES'!Área_de_impresión</vt:lpstr>
      <vt:lpstr>'MIPG-TRANSPARENCIA'!Área_de_impresión</vt:lpstr>
      <vt:lpstr>'Objetivo 1'!Área_de_impresión</vt:lpstr>
      <vt:lpstr>'Objetivo 2'!Área_de_impresión</vt:lpstr>
      <vt:lpstr>'Objetivo 3'!Área_de_impresión</vt:lpstr>
      <vt:lpstr>'Objetivo 4'!Área_de_impresión</vt:lpstr>
      <vt:lpstr>NombreIntervalo1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ANDREA</dc:creator>
  <cp:lastModifiedBy>User</cp:lastModifiedBy>
  <cp:lastPrinted>2020-01-30T19:43:54Z</cp:lastPrinted>
  <dcterms:created xsi:type="dcterms:W3CDTF">2019-01-18T14:16:06Z</dcterms:created>
  <dcterms:modified xsi:type="dcterms:W3CDTF">2020-03-30T19:43:44Z</dcterms:modified>
</cp:coreProperties>
</file>